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65341" windowWidth="15480" windowHeight="6360" tabRatio="715" activeTab="4"/>
  </bookViews>
  <sheets>
    <sheet name="Aneksi nr.1" sheetId="1" r:id="rId1"/>
    <sheet name="Aneksi nr.2" sheetId="2" r:id="rId2"/>
    <sheet name="Aneksi nr. 3" sheetId="3" r:id="rId3"/>
    <sheet name="Aneksi nr. 4" sheetId="4" r:id="rId4"/>
    <sheet name="Aneksi nr. 5"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4" hidden="1">{"Main Economic Indicators",#N/A,FALSE,"C"}</definedName>
    <definedName name="ams"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4" hidden="1">{"Main Economic Indicators",#N/A,FALSE,"C"}</definedName>
    <definedName name="endrit" hidden="1">{"Main Economic Indicators",#N/A,FALSE,"C"}</definedName>
    <definedName name="ergferger" localSheetId="4"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4" hidden="1">{"WEO",#N/A,FALSE,"T"}</definedName>
    <definedName name="newname4" hidden="1">{"WEO",#N/A,FALSE,"T"}</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2">'Aneksi nr. 3'!$A$1:$S$24</definedName>
    <definedName name="_xlnm.Print_Area" localSheetId="3">'Aneksi nr. 4'!$A$1:$J$24</definedName>
    <definedName name="_xlnm.Print_Area" localSheetId="4">'Aneksi nr. 5'!$A$1:$L$25</definedName>
    <definedName name="_xlnm.Print_Area" localSheetId="1">'Aneksi nr.2'!$A$1:$I$31</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4"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4" hidden="1">{"BOP_TAB",#N/A,FALSE,"N";"MIDTERM_TAB",#N/A,FALSE,"O"}</definedName>
    <definedName name="wrn.BOP_MIDTERM." hidden="1">{"BOP_TAB",#N/A,FALSE,"N";"MIDTERM_TAB",#N/A,FALSE,"O"}</definedName>
    <definedName name="wrn.formula." localSheetId="4" hidden="1">{#N/A,#N/A,FALSE,"MS"}</definedName>
    <definedName name="wrn.formula." hidden="1">{#N/A,#N/A,FALSE,"MS"}</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4" hidden="1">{"Main Economic Indicators",#N/A,FALSE,"C"}</definedName>
    <definedName name="wrn.Main._.Economic._.Indicators." hidden="1">{"Main Economic Indicators",#N/A,FALSE,"C"}</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hidden="1">{"MONA",#N/A,FALSE,"S"}</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4" hidden="1">{"WEO",#N/A,FALSE,"T"}</definedName>
    <definedName name="wrn.WEO." hidden="1">{"WEO",#N/A,FALSE,"T"}</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<sst xmlns="http://schemas.openxmlformats.org/spreadsheetml/2006/main" count="232" uniqueCount="160">
  <si>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</si>
  <si>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</si>
  <si>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</si>
  <si>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</si>
  <si>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</si>
  <si>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</si>
  <si>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</si>
  <si>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</si>
  <si>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</si>
  <si>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</si>
  <si>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</si>
  <si>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</si>
  <si>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</si>
  <si>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</si>
  <si>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</si>
  <si>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</si>
  <si>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</si>
  <si>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</si>
  <si>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</si>
  <si>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</si>
  <si>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</si>
  <si>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</si>
  <si>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</si>
  <si>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</si>
  <si>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</si>
  <si>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</si>
  <si>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</si>
  <si>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</si>
  <si>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</si>
  <si>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</si>
  <si>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</si>
  <si>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</si>
  <si>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</si>
  <si>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</si>
  <si>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</si>
  <si>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</si>
  <si>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Shpenzime nga Të ardhurat jashte limiti</t>
  </si>
  <si>
    <t>Totali (korrente + kapitale + Shp nga te ardh.jashte limiti)</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</si>
  <si>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</si>
  <si>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</si>
  <si>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</si>
  <si>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</si>
  <si>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</si>
  <si>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</si>
  <si>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</si>
  <si>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</si>
  <si>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</si>
  <si>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</si>
  <si>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</si>
  <si>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</si>
  <si>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</si>
  <si>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</si>
  <si>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</si>
  <si>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</si>
  <si>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Objektivi 1.1</t>
  </si>
  <si>
    <t>Viti i përfundimit</t>
  </si>
  <si>
    <t>REALIZIMI për periudhën e raportimit (4-mujore/vjetore)</t>
  </si>
  <si>
    <t>Projektet me financim te brendshëm (ne 000/leke)</t>
  </si>
  <si>
    <t>Projektet me financim te huaj (ne 000/leke)</t>
  </si>
  <si>
    <t>Kodi i
Treguesit te Performances/Produktit</t>
  </si>
  <si>
    <t>% e Realizimit te Treguesit te Performances/Produktit</t>
  </si>
  <si>
    <r>
      <rPr>
        <b/>
        <sz val="14"/>
        <color indexed="60"/>
        <rFont val="Calibri"/>
        <family val="2"/>
      </rPr>
      <t>*</t>
    </r>
    <r>
      <rPr>
        <b/>
        <sz val="12"/>
        <color indexed="60"/>
        <rFont val="Calibri"/>
        <family val="2"/>
      </rPr>
      <t>Objektivat e politikës*:</t>
    </r>
  </si>
  <si>
    <r>
      <t>Emertimi i Treguesit te Performances</t>
    </r>
    <r>
      <rPr>
        <b/>
        <sz val="11"/>
        <color indexed="60"/>
        <rFont val="Calibri"/>
        <family val="2"/>
      </rPr>
      <t>***</t>
    </r>
    <r>
      <rPr>
        <b/>
        <sz val="10"/>
        <color indexed="8"/>
        <rFont val="Calibri"/>
        <family val="2"/>
      </rPr>
      <t>/Produktit</t>
    </r>
  </si>
  <si>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</si>
  <si>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</si>
  <si>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Emertimi i Treguesit te Performances/Produktit</t>
  </si>
  <si>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</si>
  <si>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t xml:space="preserve">Njësia matese </t>
  </si>
  <si>
    <t>A</t>
  </si>
  <si>
    <t>B</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</si>
  <si>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</si>
  <si>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</si>
  <si>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</si>
  <si>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</si>
  <si>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</si>
  <si>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</si>
  <si>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</si>
  <si>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</si>
  <si>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</si>
  <si>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</si>
  <si>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</si>
  <si>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</si>
  <si>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</si>
  <si>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</si>
  <si>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</si>
  <si>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</si>
  <si>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</si>
  <si>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</si>
  <si>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</si>
  <si>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</si>
  <si>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</si>
  <si>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</si>
  <si>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Ministria e Drejtësisë</t>
  </si>
  <si>
    <t>Shërbimet për çështjet e birësimeve</t>
  </si>
  <si>
    <t>14</t>
  </si>
  <si>
    <t>01160</t>
  </si>
  <si>
    <t>Sigurimi dhe monitorimi i fëmijëve të mitur, të shpallur të braktisur me vendim gjykate, nga familje shqiptare që jetojnë brenda ose jashtë vendit si dhe nga familje të huaja, duke garantuar dhe respektuar të drejtat e tyre themelore.</t>
  </si>
  <si>
    <t>copë</t>
  </si>
  <si>
    <t>ANEKSI nr.1 "Raporti i Shpenzimeve sipas Programeve"</t>
  </si>
  <si>
    <t>Programet</t>
  </si>
  <si>
    <t>Shpenzimet e Ministrisë/Institucionit</t>
  </si>
  <si>
    <t>Titulli</t>
  </si>
  <si>
    <t>.........</t>
  </si>
  <si>
    <t>...........</t>
  </si>
  <si>
    <t>Totali i Shpenzimeve te Ministrise</t>
  </si>
  <si>
    <t xml:space="preserve">Shpenzime nga te Ardhurat Jashte limitit </t>
  </si>
  <si>
    <t xml:space="preserve">Totali </t>
  </si>
  <si>
    <r>
      <t xml:space="preserve">Sasia (sipas </t>
    </r>
    <r>
      <rPr>
        <b/>
        <sz val="12"/>
        <color indexed="60"/>
        <rFont val="Arial"/>
        <family val="2"/>
      </rPr>
      <t>planit</t>
    </r>
    <r>
      <rPr>
        <b/>
        <sz val="12"/>
        <rFont val="Arial"/>
        <family val="2"/>
      </rPr>
      <t xml:space="preserve"> 4/mujor te vitit korent)</t>
    </r>
  </si>
  <si>
    <r>
      <t xml:space="preserve">Shpenzimet 
(sipas </t>
    </r>
    <r>
      <rPr>
        <b/>
        <sz val="12"/>
        <color indexed="60"/>
        <rFont val="Arial"/>
        <family val="2"/>
      </rPr>
      <t xml:space="preserve">planit 4/mujor </t>
    </r>
    <r>
      <rPr>
        <b/>
        <sz val="12"/>
        <rFont val="Arial"/>
        <family val="2"/>
      </rPr>
      <t>te vitit korent)</t>
    </r>
  </si>
  <si>
    <r>
      <t xml:space="preserve">Kosto per Njesi 
(sipas </t>
    </r>
    <r>
      <rPr>
        <b/>
        <sz val="12"/>
        <color indexed="60"/>
        <rFont val="Arial"/>
        <family val="2"/>
      </rPr>
      <t>planit 4/mujor</t>
    </r>
    <r>
      <rPr>
        <b/>
        <sz val="12"/>
        <rFont val="Arial"/>
        <family val="2"/>
      </rPr>
      <t xml:space="preserve"> te vitit korent)</t>
    </r>
  </si>
  <si>
    <r>
      <t xml:space="preserve">Sasia (sipas </t>
    </r>
    <r>
      <rPr>
        <b/>
        <sz val="12"/>
        <color indexed="60"/>
        <rFont val="Arial"/>
        <family val="2"/>
      </rPr>
      <t>planit</t>
    </r>
    <r>
      <rPr>
        <b/>
        <sz val="12"/>
        <rFont val="Arial"/>
        <family val="2"/>
      </rPr>
      <t xml:space="preserve"> </t>
    </r>
    <r>
      <rPr>
        <b/>
        <sz val="12"/>
        <color indexed="60"/>
        <rFont val="Arial"/>
        <family val="2"/>
      </rPr>
      <t xml:space="preserve">te rishikuar 4/mujor </t>
    </r>
    <r>
      <rPr>
        <b/>
        <sz val="12"/>
        <rFont val="Arial"/>
        <family val="2"/>
      </rPr>
      <t xml:space="preserve"> te vitit korent)</t>
    </r>
  </si>
  <si>
    <r>
      <t xml:space="preserve">Shpenzimet 
(sipas </t>
    </r>
    <r>
      <rPr>
        <b/>
        <sz val="12"/>
        <color indexed="60"/>
        <rFont val="Arial"/>
        <family val="2"/>
      </rPr>
      <t xml:space="preserve">planit te rishikuar 4/mujor </t>
    </r>
    <r>
      <rPr>
        <b/>
        <sz val="12"/>
        <rFont val="Arial"/>
        <family val="2"/>
      </rPr>
      <t>te vitit korent)</t>
    </r>
  </si>
  <si>
    <r>
      <t xml:space="preserve">Kosto per Njesi 
(sipas </t>
    </r>
    <r>
      <rPr>
        <b/>
        <sz val="12"/>
        <color indexed="60"/>
        <rFont val="Arial"/>
        <family val="2"/>
      </rPr>
      <t>planit te rishikuar 4/mujor</t>
    </r>
    <r>
      <rPr>
        <b/>
        <sz val="12"/>
        <rFont val="Arial"/>
        <family val="2"/>
      </rPr>
      <t xml:space="preserve"> te vitit korent)</t>
    </r>
  </si>
  <si>
    <r>
      <t xml:space="preserve">Sasia </t>
    </r>
    <r>
      <rPr>
        <b/>
        <sz val="12"/>
        <color indexed="60"/>
        <rFont val="Arial"/>
        <family val="2"/>
      </rPr>
      <t>Faktike</t>
    </r>
    <r>
      <rPr>
        <b/>
        <sz val="12"/>
        <rFont val="Arial"/>
        <family val="2"/>
      </rPr>
      <t xml:space="preserve"> (ne fund te 4/mujorit te vitit korent)</t>
    </r>
  </si>
  <si>
    <r>
      <t xml:space="preserve">Shpenzimet </t>
    </r>
    <r>
      <rPr>
        <b/>
        <sz val="12"/>
        <color indexed="60"/>
        <rFont val="Arial"/>
        <family val="2"/>
      </rPr>
      <t>Faktike</t>
    </r>
    <r>
      <rPr>
        <b/>
        <sz val="12"/>
        <rFont val="Arial"/>
        <family val="2"/>
      </rPr>
      <t xml:space="preserve"> (ne fund te 4/mujorit tevitit korent)</t>
    </r>
  </si>
  <si>
    <r>
      <t xml:space="preserve">Kosto per Njesi </t>
    </r>
    <r>
      <rPr>
        <b/>
        <sz val="12"/>
        <color indexed="60"/>
        <rFont val="Arial"/>
        <family val="2"/>
      </rPr>
      <t>Faktike</t>
    </r>
    <r>
      <rPr>
        <b/>
        <sz val="12"/>
        <rFont val="Arial"/>
        <family val="2"/>
      </rPr>
      <t xml:space="preserve"> (ne fund te 4/mujorit te vitit korent)</t>
    </r>
  </si>
  <si>
    <t>REALIZIMI për periudhën e raportimit (4-mujore)</t>
  </si>
  <si>
    <t>Përfundimi me sukses i dhënies për birësim çifteve shqiptare dhe atyre të huaja të 45 fëmijëve gjatë vitit.</t>
  </si>
  <si>
    <t>Niveli i planifikuar ne 4/mujorin e vitit korent</t>
  </si>
  <si>
    <t>Niveli i rishikuar ne 4/mujorin e vitit korent</t>
  </si>
  <si>
    <t>Niveli faktik ne fund te 4/mujorit te vitit korent</t>
  </si>
  <si>
    <r>
      <t xml:space="preserve">Sasia Faktike (sipas vitit </t>
    </r>
    <r>
      <rPr>
        <b/>
        <sz val="11"/>
        <color indexed="60"/>
        <rFont val="Arial"/>
        <family val="2"/>
      </rPr>
      <t>paraardhes</t>
    </r>
    <r>
      <rPr>
        <b/>
        <sz val="12"/>
        <rFont val="Arial"/>
        <family val="2"/>
      </rPr>
      <t>)</t>
    </r>
  </si>
  <si>
    <r>
      <t xml:space="preserve">Shpenzimet 
(sipas vitit </t>
    </r>
    <r>
      <rPr>
        <b/>
        <sz val="12"/>
        <color indexed="60"/>
        <rFont val="Arial"/>
        <family val="2"/>
      </rPr>
      <t>paraardhes</t>
    </r>
    <r>
      <rPr>
        <b/>
        <sz val="12"/>
        <rFont val="Arial"/>
        <family val="2"/>
      </rPr>
      <t>)</t>
    </r>
  </si>
  <si>
    <r>
      <t xml:space="preserve">Kosto per Njesi (sipas vitit </t>
    </r>
    <r>
      <rPr>
        <b/>
        <sz val="11"/>
        <color indexed="60"/>
        <rFont val="Arial"/>
        <family val="2"/>
      </rPr>
      <t>paraardhes</t>
    </r>
    <r>
      <rPr>
        <b/>
        <sz val="12"/>
        <rFont val="Arial"/>
        <family val="2"/>
      </rPr>
      <t>)</t>
    </r>
  </si>
  <si>
    <t>Niveli faktik i   vitit paraardhes</t>
  </si>
  <si>
    <t>Pajisje zyre të blera</t>
  </si>
  <si>
    <t>Blerje pajisje zyre</t>
  </si>
  <si>
    <t xml:space="preserve">Pajisje zyre të blera </t>
  </si>
  <si>
    <t>M140033</t>
  </si>
  <si>
    <t>Blerje Pajisje zyre</t>
  </si>
  <si>
    <t>Buxheti 2018</t>
  </si>
  <si>
    <t>C</t>
  </si>
  <si>
    <t>Pajisje elektronike të blera</t>
  </si>
  <si>
    <t>Blerje pajisje elektronike</t>
  </si>
  <si>
    <t xml:space="preserve">Pajisje elektronike të blera </t>
  </si>
  <si>
    <t xml:space="preserve">Objektivi 1.3 </t>
  </si>
  <si>
    <t>Blerje Pajisje elektronike</t>
  </si>
  <si>
    <t>18AR302</t>
  </si>
  <si>
    <t>i
vitit paraardhes
Viti 2019</t>
  </si>
  <si>
    <t>Viti 2020</t>
  </si>
  <si>
    <t>Plan Fillestar Viti 2020</t>
  </si>
  <si>
    <t>Plan i Rishikuar Viti 2020</t>
  </si>
  <si>
    <t>i vitit paraardhes
Viti 2019</t>
  </si>
  <si>
    <t>Plan                   Viti 2020</t>
  </si>
  <si>
    <r>
      <rPr>
        <sz val="12"/>
        <rFont val="Calibri"/>
        <family val="2"/>
      </rPr>
      <t>k</t>
    </r>
    <r>
      <rPr>
        <sz val="12"/>
        <rFont val="Arial"/>
        <family val="2"/>
      </rPr>
      <t>ër</t>
    </r>
    <r>
      <rPr>
        <sz val="12"/>
        <rFont val="Calibri"/>
        <family val="2"/>
      </rPr>
      <t>k</t>
    </r>
    <r>
      <rPr>
        <sz val="12"/>
        <rFont val="Arial"/>
        <family val="2"/>
      </rPr>
      <t>esa</t>
    </r>
  </si>
  <si>
    <r>
      <t>Produkti do të realizohet sapo procedurat e bler</t>
    </r>
    <r>
      <rPr>
        <sz val="12"/>
        <rFont val="Calibri"/>
        <family val="2"/>
      </rPr>
      <t>j</t>
    </r>
    <r>
      <rPr>
        <sz val="12"/>
        <rFont val="Arial"/>
        <family val="2"/>
      </rPr>
      <t>eve të rifillo</t>
    </r>
    <r>
      <rPr>
        <sz val="12"/>
        <rFont val="Calibri"/>
        <family val="2"/>
      </rPr>
      <t>j</t>
    </r>
    <r>
      <rPr>
        <sz val="12"/>
        <rFont val="Arial"/>
        <family val="2"/>
      </rPr>
      <t>në, pasi a</t>
    </r>
    <r>
      <rPr>
        <sz val="12"/>
        <rFont val="Calibri"/>
        <family val="2"/>
      </rPr>
      <t>k</t>
    </r>
    <r>
      <rPr>
        <sz val="12"/>
        <rFont val="Arial"/>
        <family val="2"/>
      </rPr>
      <t>tualisht për sh</t>
    </r>
    <r>
      <rPr>
        <sz val="12"/>
        <rFont val="Calibri"/>
        <family val="2"/>
      </rPr>
      <t>k</t>
    </r>
    <r>
      <rPr>
        <sz val="12"/>
        <rFont val="Arial"/>
        <family val="2"/>
      </rPr>
      <t>a</t>
    </r>
    <r>
      <rPr>
        <sz val="12"/>
        <rFont val="Calibri"/>
        <family val="2"/>
      </rPr>
      <t>k</t>
    </r>
    <r>
      <rPr>
        <sz val="12"/>
        <rFont val="Arial"/>
        <family val="2"/>
      </rPr>
      <t xml:space="preserve"> të situatës së pandemisë sh</t>
    </r>
    <r>
      <rPr>
        <sz val="12"/>
        <rFont val="Calibri"/>
        <family val="2"/>
      </rPr>
      <t>k</t>
    </r>
    <r>
      <rPr>
        <sz val="12"/>
        <rFont val="Arial"/>
        <family val="2"/>
      </rPr>
      <t>a</t>
    </r>
    <r>
      <rPr>
        <sz val="12"/>
        <rFont val="Calibri"/>
        <family val="2"/>
      </rPr>
      <t>k</t>
    </r>
    <r>
      <rPr>
        <sz val="12"/>
        <rFont val="Arial"/>
        <family val="2"/>
      </rPr>
      <t>tuar nga infe</t>
    </r>
    <r>
      <rPr>
        <sz val="12"/>
        <rFont val="Calibri"/>
        <family val="2"/>
      </rPr>
      <t>k</t>
    </r>
    <r>
      <rPr>
        <sz val="12"/>
        <rFont val="Arial"/>
        <family val="2"/>
      </rPr>
      <t xml:space="preserve">sioni COVID-19, APP </t>
    </r>
    <r>
      <rPr>
        <sz val="12"/>
        <rFont val="Calibri"/>
        <family val="2"/>
      </rPr>
      <t>k</t>
    </r>
    <r>
      <rPr>
        <sz val="12"/>
        <rFont val="Arial"/>
        <family val="2"/>
      </rPr>
      <t>a pezulluar të g</t>
    </r>
    <r>
      <rPr>
        <sz val="12"/>
        <rFont val="Calibri"/>
        <family val="2"/>
      </rPr>
      <t>j</t>
    </r>
    <r>
      <rPr>
        <sz val="12"/>
        <rFont val="Arial"/>
        <family val="2"/>
      </rPr>
      <t>itha procedurat e pro</t>
    </r>
    <r>
      <rPr>
        <sz val="12"/>
        <rFont val="Calibri"/>
        <family val="2"/>
      </rPr>
      <t>k</t>
    </r>
    <r>
      <rPr>
        <sz val="12"/>
        <rFont val="Arial"/>
        <family val="2"/>
      </rPr>
      <t>urimit që nu</t>
    </r>
    <r>
      <rPr>
        <sz val="12"/>
        <rFont val="Calibri"/>
        <family val="2"/>
      </rPr>
      <t>k</t>
    </r>
    <r>
      <rPr>
        <sz val="12"/>
        <rFont val="Arial"/>
        <family val="2"/>
      </rPr>
      <t xml:space="preserve"> lidhen dre</t>
    </r>
    <r>
      <rPr>
        <sz val="12"/>
        <rFont val="Calibri"/>
        <family val="2"/>
      </rPr>
      <t>j</t>
    </r>
    <r>
      <rPr>
        <sz val="12"/>
        <rFont val="Arial"/>
        <family val="2"/>
      </rPr>
      <t>tëpërdre</t>
    </r>
    <r>
      <rPr>
        <sz val="12"/>
        <rFont val="Calibri"/>
        <family val="2"/>
      </rPr>
      <t>j</t>
    </r>
    <r>
      <rPr>
        <sz val="12"/>
        <rFont val="Arial"/>
        <family val="2"/>
      </rPr>
      <t xml:space="preserve">të me </t>
    </r>
    <r>
      <rPr>
        <sz val="12"/>
        <rFont val="Calibri"/>
        <family val="2"/>
      </rPr>
      <t>k</t>
    </r>
    <r>
      <rPr>
        <sz val="12"/>
        <rFont val="Arial"/>
        <family val="2"/>
      </rPr>
      <t>oronavirusin.</t>
    </r>
  </si>
  <si>
    <r>
      <t>Produkti është realizuar në masën 100%. Disa nga arsyet e ul</t>
    </r>
    <r>
      <rPr>
        <sz val="12"/>
        <rFont val="Calibri"/>
        <family val="2"/>
      </rPr>
      <t>j</t>
    </r>
    <r>
      <rPr>
        <sz val="12"/>
        <rFont val="Arial"/>
        <family val="2"/>
      </rPr>
      <t xml:space="preserve">es së </t>
    </r>
    <r>
      <rPr>
        <sz val="12"/>
        <rFont val="Calibri"/>
        <family val="2"/>
      </rPr>
      <t>k</t>
    </r>
    <r>
      <rPr>
        <sz val="12"/>
        <rFont val="Arial"/>
        <family val="2"/>
      </rPr>
      <t>ostos për n</t>
    </r>
    <r>
      <rPr>
        <sz val="12"/>
        <rFont val="Calibri"/>
        <family val="2"/>
      </rPr>
      <t>j</t>
    </r>
    <r>
      <rPr>
        <sz val="12"/>
        <rFont val="Arial"/>
        <family val="2"/>
      </rPr>
      <t xml:space="preserve">ësi, </t>
    </r>
    <r>
      <rPr>
        <sz val="12"/>
        <rFont val="Calibri"/>
        <family val="2"/>
      </rPr>
      <t>j</t>
    </r>
    <r>
      <rPr>
        <sz val="12"/>
        <rFont val="Arial"/>
        <family val="2"/>
      </rPr>
      <t>anë ul</t>
    </r>
    <r>
      <rPr>
        <sz val="12"/>
        <rFont val="Calibri"/>
        <family val="2"/>
      </rPr>
      <t>j</t>
    </r>
    <r>
      <rPr>
        <sz val="12"/>
        <rFont val="Arial"/>
        <family val="2"/>
      </rPr>
      <t>a e shpenzimeve për shërbime nga të tretët, pezulimi i procedurave të pro</t>
    </r>
    <r>
      <rPr>
        <sz val="12"/>
        <rFont val="Calibri"/>
        <family val="2"/>
      </rPr>
      <t>k</t>
    </r>
    <r>
      <rPr>
        <sz val="12"/>
        <rFont val="Arial"/>
        <family val="2"/>
      </rPr>
      <t>urimit që nu</t>
    </r>
    <r>
      <rPr>
        <sz val="12"/>
        <rFont val="Calibri"/>
        <family val="2"/>
      </rPr>
      <t>k</t>
    </r>
    <r>
      <rPr>
        <sz val="12"/>
        <rFont val="Arial"/>
        <family val="2"/>
      </rPr>
      <t xml:space="preserve"> lidhen me infe</t>
    </r>
    <r>
      <rPr>
        <sz val="12"/>
        <rFont val="Calibri"/>
        <family val="2"/>
      </rPr>
      <t>k</t>
    </r>
    <r>
      <rPr>
        <sz val="12"/>
        <rFont val="Arial"/>
        <family val="2"/>
      </rPr>
      <t>sionin COVID-19, si dhe ul</t>
    </r>
    <r>
      <rPr>
        <sz val="12"/>
        <rFont val="Calibri"/>
        <family val="2"/>
      </rPr>
      <t>j</t>
    </r>
    <r>
      <rPr>
        <sz val="12"/>
        <rFont val="Arial"/>
        <family val="2"/>
      </rPr>
      <t>a e shpenzimeve për honorare.</t>
    </r>
  </si>
  <si>
    <t>Periudha e Raportimit: Janar-Prill 2020</t>
  </si>
  <si>
    <t>Objektivi 1.2</t>
  </si>
  <si>
    <t>Kërkesa të shqyrtuara</t>
  </si>
  <si>
    <r>
      <rPr>
        <b/>
        <i/>
        <sz val="10"/>
        <color indexed="60"/>
        <rFont val="Arial"/>
        <family val="2"/>
      </rPr>
      <t>Produkti A</t>
    </r>
    <r>
      <rPr>
        <b/>
        <sz val="10"/>
        <color indexed="60"/>
        <rFont val="Arial"/>
        <family val="2"/>
      </rPr>
      <t xml:space="preserve"> </t>
    </r>
    <r>
      <rPr>
        <sz val="10"/>
        <color indexed="60"/>
        <rFont val="Arial"/>
        <family val="2"/>
      </rPr>
      <t xml:space="preserve">është realizuar 100%. </t>
    </r>
  </si>
  <si>
    <r>
      <rPr>
        <b/>
        <i/>
        <sz val="10"/>
        <color indexed="60"/>
        <rFont val="Arial"/>
        <family val="2"/>
      </rPr>
      <t>Objektivi 1.1</t>
    </r>
    <r>
      <rPr>
        <b/>
        <sz val="10"/>
        <color indexed="60"/>
        <rFont val="Arial"/>
        <family val="2"/>
      </rPr>
      <t xml:space="preserve"> </t>
    </r>
    <r>
      <rPr>
        <sz val="10"/>
        <color indexed="60"/>
        <rFont val="Arial"/>
        <family val="2"/>
      </rPr>
      <t>është realizuar plotësisht.</t>
    </r>
  </si>
  <si>
    <r>
      <rPr>
        <b/>
        <i/>
        <sz val="10"/>
        <color indexed="60"/>
        <rFont val="Arial"/>
        <family val="2"/>
      </rPr>
      <t xml:space="preserve">Produkti A </t>
    </r>
    <r>
      <rPr>
        <sz val="10"/>
        <color indexed="60"/>
        <rFont val="Arial"/>
        <family val="2"/>
      </rPr>
      <t>do të realizohet sapo procedurat e blerjeve të rifillojnë, pasi aktualisht për shkak të situatës së pandemisë shkaktuar nga infeksioni COVID-19, APP ka pezulluar të gjitha procedurat e prokurimit që nuk lidhen drejtëpërdrejtë me koronavirusin.</t>
    </r>
  </si>
  <si>
    <r>
      <t xml:space="preserve">Objektivi 1.2 </t>
    </r>
    <r>
      <rPr>
        <sz val="10"/>
        <color indexed="60"/>
        <rFont val="Arial"/>
        <family val="2"/>
      </rPr>
      <t>do të realizohet gjatë muajve në vijim.</t>
    </r>
  </si>
  <si>
    <r>
      <t xml:space="preserve">Objektivi 1.3 </t>
    </r>
    <r>
      <rPr>
        <sz val="10"/>
        <color indexed="60"/>
        <rFont val="Arial"/>
        <family val="2"/>
      </rPr>
      <t>do të realizohet gjatë muajve në vijim.</t>
    </r>
  </si>
  <si>
    <r>
      <rPr>
        <b/>
        <i/>
        <sz val="12"/>
        <color indexed="60"/>
        <rFont val="Arial"/>
        <family val="2"/>
      </rPr>
      <t>Qëllimi 1</t>
    </r>
    <r>
      <rPr>
        <b/>
        <sz val="12"/>
        <color indexed="60"/>
        <rFont val="Arial"/>
        <family val="2"/>
      </rPr>
      <t xml:space="preserve"> </t>
    </r>
    <r>
      <rPr>
        <sz val="12"/>
        <color indexed="60"/>
        <rFont val="Arial"/>
        <family val="2"/>
      </rPr>
      <t>është realizuar plotësisht. G</t>
    </r>
    <r>
      <rPr>
        <sz val="12"/>
        <color indexed="60"/>
        <rFont val="Calibri"/>
        <family val="2"/>
      </rPr>
      <t>j</t>
    </r>
    <r>
      <rPr>
        <sz val="12"/>
        <color indexed="60"/>
        <rFont val="Arial"/>
        <family val="2"/>
      </rPr>
      <t>atë periudhës raportuese, KSHB ka bashkërenduar punën me institucionet dhe agjencitë që operojnë në fushën e birësimit për realizimin e proceseve birësuese dhe të gjitha etapave të tyre me standart të lartë, në përputhje me ligjin dhe duke mbajtur parasysh gjithmonë interesin më të lartë të fëmijës.</t>
    </r>
  </si>
  <si>
    <t>Plani i buxhetit viti 2020</t>
  </si>
  <si>
    <r>
      <t>Prokurimi i pajisjeve të zyrës është parashikuar për t'u zhvilluar në vi</t>
    </r>
    <r>
      <rPr>
        <sz val="12"/>
        <rFont val="Calibri"/>
        <family val="2"/>
      </rPr>
      <t>j</t>
    </r>
    <r>
      <rPr>
        <sz val="12"/>
        <rFont val="Arial"/>
        <family val="2"/>
      </rPr>
      <t>im g</t>
    </r>
    <r>
      <rPr>
        <sz val="12"/>
        <rFont val="Calibri"/>
        <family val="2"/>
      </rPr>
      <t>j</t>
    </r>
    <r>
      <rPr>
        <sz val="12"/>
        <rFont val="Arial"/>
        <family val="2"/>
      </rPr>
      <t>atë vitit pas rifillimit të procedurave të pro</t>
    </r>
    <r>
      <rPr>
        <sz val="12"/>
        <rFont val="Calibri"/>
        <family val="2"/>
      </rPr>
      <t>k</t>
    </r>
    <r>
      <rPr>
        <sz val="12"/>
        <rFont val="Arial"/>
        <family val="2"/>
      </rPr>
      <t>urimit publi</t>
    </r>
    <r>
      <rPr>
        <sz val="12"/>
        <rFont val="Calibri"/>
        <family val="2"/>
      </rPr>
      <t>k</t>
    </r>
    <r>
      <rPr>
        <sz val="12"/>
        <rFont val="Arial"/>
        <family val="2"/>
      </rPr>
      <t>.</t>
    </r>
  </si>
  <si>
    <r>
      <t>Prokurimi i pajisjeve ele</t>
    </r>
    <r>
      <rPr>
        <sz val="12"/>
        <rFont val="Calibri"/>
        <family val="2"/>
      </rPr>
      <t>k</t>
    </r>
    <r>
      <rPr>
        <sz val="12"/>
        <rFont val="Arial"/>
        <family val="2"/>
      </rPr>
      <t>troni</t>
    </r>
    <r>
      <rPr>
        <sz val="12"/>
        <rFont val="Calibri"/>
        <family val="2"/>
      </rPr>
      <t>k</t>
    </r>
    <r>
      <rPr>
        <sz val="12"/>
        <rFont val="Arial"/>
        <family val="2"/>
      </rPr>
      <t>e është parashikuar për t'u zhvilluar në vi</t>
    </r>
    <r>
      <rPr>
        <sz val="12"/>
        <rFont val="Calibri"/>
        <family val="2"/>
      </rPr>
      <t>j</t>
    </r>
    <r>
      <rPr>
        <sz val="12"/>
        <rFont val="Arial"/>
        <family val="2"/>
      </rPr>
      <t>im g</t>
    </r>
    <r>
      <rPr>
        <sz val="12"/>
        <rFont val="Calibri"/>
        <family val="2"/>
      </rPr>
      <t>j</t>
    </r>
    <r>
      <rPr>
        <sz val="12"/>
        <rFont val="Arial"/>
        <family val="2"/>
      </rPr>
      <t>atë vitit pas rifillimit të procedurave të pro</t>
    </r>
    <r>
      <rPr>
        <sz val="12"/>
        <rFont val="Calibri"/>
        <family val="2"/>
      </rPr>
      <t>k</t>
    </r>
    <r>
      <rPr>
        <sz val="12"/>
        <rFont val="Arial"/>
        <family val="2"/>
      </rPr>
      <t>urimit publi</t>
    </r>
    <r>
      <rPr>
        <sz val="12"/>
        <rFont val="Calibri"/>
        <family val="2"/>
      </rPr>
      <t>k</t>
    </r>
    <r>
      <rPr>
        <sz val="12"/>
        <rFont val="Arial"/>
        <family val="2"/>
      </rPr>
      <t>.</t>
    </r>
  </si>
  <si>
    <r>
      <rPr>
        <b/>
        <sz val="12"/>
        <rFont val="Calibri"/>
        <family val="2"/>
      </rPr>
      <t>K</t>
    </r>
    <r>
      <rPr>
        <b/>
        <sz val="12"/>
        <rFont val="Arial"/>
        <family val="2"/>
      </rPr>
      <t>ër</t>
    </r>
    <r>
      <rPr>
        <b/>
        <sz val="12"/>
        <rFont val="Calibri"/>
        <family val="2"/>
      </rPr>
      <t>k</t>
    </r>
    <r>
      <rPr>
        <b/>
        <sz val="12"/>
        <rFont val="Arial"/>
        <family val="2"/>
      </rPr>
      <t>esa për birësim të shqyrtuara</t>
    </r>
  </si>
</sst>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quot;;\-#,##0&quot;Lek&quot;"/>
    <numFmt numFmtId="173" formatCode="#,##0&quot;Lek&quot;;[Red]\-#,##0&quot;Lek&quot;"/>
    <numFmt numFmtId="174" formatCode="#,##0.00&quot;Lek&quot;;\-#,##0.00&quot;Lek&quot;"/>
    <numFmt numFmtId="175" formatCode="#,##0.00&quot;Lek&quot;;[Red]\-#,##0.00&quot;Lek&quot;"/>
    <numFmt numFmtId="176" formatCode="_-* #,##0&quot;Lek&quot;_-;\-* #,##0&quot;Lek&quot;_-;_-* &quot;-&quot;&quot;Lek&quot;_-;_-@_-"/>
    <numFmt numFmtId="177" formatCode="_-* #,##0_L_e_k_-;\-* #,##0_L_e_k_-;_-* &quot;-&quot;_L_e_k_-;_-@_-"/>
    <numFmt numFmtId="178" formatCode="_-* #,##0.00&quot;Lek&quot;_-;\-* #,##0.00&quot;Lek&quot;_-;_-* &quot;-&quot;??&quot;Lek&quot;_-;_-@_-"/>
    <numFmt numFmtId="179" formatCode="_-* #,##0.00_L_e_k_-;\-* #,##0.00_L_e_k_-;_-* &quot;-&quot;??_L_e_k_-;_-@_-"/>
    <numFmt numFmtId="180" formatCode="000"/>
    <numFmt numFmtId="181" formatCode="00000"/>
    <numFmt numFmtId="182" formatCode="00"/>
    <numFmt numFmtId="183" formatCode="dd/mm/yy;@"/>
    <numFmt numFmtId="184" formatCode="#,##0_ ;\-#,##0\ "/>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_(* #,##0.0_);_(* \(#,##0.0\);_(* &quot;-&quot;??_);_(@_)"/>
    <numFmt numFmtId="192" formatCode="_(* #,##0_);_(* \(#,##0\);_(* &quot;-&quot;??_);_(@_)"/>
    <numFmt numFmtId="193" formatCode="_-* #,##0_-;\-* #,##0_-;_-* &quot;-&quot;??_-;_-@_-"/>
    <numFmt numFmtId="194" formatCode="0.0%"/>
    <numFmt numFmtId="195" formatCode="0_);\(0\)"/>
    <numFmt numFmtId="196" formatCode="0.0"/>
    <numFmt numFmtId="197" formatCode="#,##0.0000"/>
    <numFmt numFmtId="198" formatCode="#,##0.000"/>
    <numFmt numFmtId="199" formatCode="&quot;   &quot;@"/>
    <numFmt numFmtId="200" formatCode="&quot;      &quot;@"/>
    <numFmt numFmtId="201" formatCode="&quot;         &quot;@"/>
    <numFmt numFmtId="202" formatCode="&quot;            &quot;@"/>
    <numFmt numFmtId="203" formatCode="&quot;               &quot;@"/>
    <numFmt numFmtId="204" formatCode="_([$€]* #,##0.00_);_([$€]* \(#,##0.00\);_([$€]* &quot;-&quot;??_);_(@_)"/>
    <numFmt numFmtId="205" formatCode="[&gt;=0.05]#,##0.0;[&lt;=-0.05]\-#,##0.0;?0.0"/>
    <numFmt numFmtId="206" formatCode="[Black]#,##0.0;[Black]\-#,##0.0;;"/>
    <numFmt numFmtId="207" formatCode="[Black][&gt;0.05]#,##0.0;[Black][&lt;-0.05]\-#,##0.0;;"/>
    <numFmt numFmtId="208" formatCode="[Black][&gt;0.5]#,##0;[Black][&lt;-0.5]\-#,##0;;"/>
    <numFmt numFmtId="209" formatCode="General\ \ \ \ \ \ "/>
    <numFmt numFmtId="210" formatCode="0.0\ \ \ \ \ \ \ \ "/>
    <numFmt numFmtId="211" formatCode="mmmm\ yyyy"/>
    <numFmt numFmtId="212" formatCode="#,##0\ &quot;Kč&quot;;\-#,##0\ &quot;Kč&quot;"/>
    <numFmt numFmtId="213" formatCode="#,##0.0____"/>
    <numFmt numFmtId="214" formatCode="\$#,##0.00\ ;\(\$#,##0.00\)"/>
    <numFmt numFmtId="215" formatCode="_-&quot;¢&quot;* #,##0_-;\-&quot;¢&quot;* #,##0_-;_-&quot;¢&quot;* &quot;-&quot;_-;_-@_-"/>
    <numFmt numFmtId="216" formatCode="_-&quot;¢&quot;* #,##0.00_-;\-&quot;¢&quot;* #,##0.00_-;_-&quot;¢&quot;* &quot;-&quot;??_-;_-@_-"/>
    <numFmt numFmtId="217" formatCode="#,##0;[Red]#,##0"/>
    <numFmt numFmtId="218" formatCode="[$-809]dd\ mmmm\ yyyy"/>
    <numFmt numFmtId="219" formatCode="#,##0.00000"/>
    <numFmt numFmtId="220" formatCode="#,##0.000000"/>
    <numFmt numFmtId="221" formatCode="#,##0.0000000"/>
    <numFmt numFmtId="222" formatCode="_-* #,##0.0_L_e_k_-;\-* #,##0.0_L_e_k_-;_-* &quot;-&quot;??_L_e_k_-;_-@_-"/>
    <numFmt numFmtId="223" formatCode="_-* #,##0_L_e_k_-;\-* #,##0_L_e_k_-;_-* &quot;-&quot;??_L_e_k_-;_-@_-"/>
  </numFmts>
  <fonts count="111">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10"/>
      <color indexed="8"/>
      <name val="Calibri"/>
      <family val="2"/>
    </font>
    <font>
      <b/>
      <i/>
      <sz val="10"/>
      <color indexed="60"/>
      <name val="Calibri"/>
      <family val="2"/>
    </font>
    <font>
      <b/>
      <sz val="11"/>
      <color indexed="60"/>
      <name val="Calibri"/>
      <family val="2"/>
    </font>
    <font>
      <b/>
      <sz val="14"/>
      <color indexed="60"/>
      <name val="Calibri"/>
      <family val="2"/>
    </font>
    <font>
      <b/>
      <i/>
      <sz val="11"/>
      <color indexed="60"/>
      <name val="Calibri"/>
      <family val="2"/>
    </font>
    <font>
      <b/>
      <sz val="12"/>
      <color indexed="60"/>
      <name val="Arial"/>
      <family val="2"/>
    </font>
    <font>
      <b/>
      <sz val="10"/>
      <color indexed="60"/>
      <name val="Arial"/>
      <family val="2"/>
    </font>
    <font>
      <sz val="10"/>
      <color indexed="60"/>
      <name val="Arial"/>
      <family val="2"/>
    </font>
    <font>
      <b/>
      <i/>
      <sz val="12"/>
      <color indexed="60"/>
      <name val="Arial"/>
      <family val="2"/>
    </font>
    <font>
      <sz val="12"/>
      <color indexed="60"/>
      <name val="Arial"/>
      <family val="2"/>
    </font>
    <font>
      <b/>
      <i/>
      <sz val="10"/>
      <color indexed="60"/>
      <name val="Arial"/>
      <family val="2"/>
    </font>
    <font>
      <sz val="13"/>
      <name val="Arial"/>
      <family val="2"/>
    </font>
    <font>
      <i/>
      <sz val="13"/>
      <name val="Arial"/>
      <family val="2"/>
    </font>
    <font>
      <b/>
      <sz val="14"/>
      <name val="Arial"/>
      <family val="2"/>
    </font>
    <font>
      <b/>
      <sz val="11"/>
      <name val="Arial"/>
      <family val="2"/>
    </font>
    <font>
      <b/>
      <sz val="11"/>
      <color indexed="60"/>
      <name val="Arial"/>
      <family val="2"/>
    </font>
    <font>
      <sz val="12"/>
      <name val="Calibri"/>
      <family val="2"/>
    </font>
    <font>
      <sz val="12"/>
      <color indexed="60"/>
      <name val="Calibri"/>
      <family val="2"/>
    </font>
    <font>
      <b/>
      <sz val="12"/>
      <name val="Calibri"/>
      <family val="2"/>
    </font>
    <font>
      <b/>
      <sz val="8"/>
      <color indexed="60"/>
      <name val="Arial"/>
      <family val="2"/>
    </font>
    <font>
      <u val="single"/>
      <sz val="12"/>
      <color indexed="60"/>
      <name val="Arial"/>
      <family val="2"/>
    </font>
    <font>
      <b/>
      <i/>
      <sz val="8"/>
      <color indexed="60"/>
      <name val="Arial"/>
      <family val="2"/>
    </font>
    <font>
      <sz val="8"/>
      <color indexed="60"/>
      <name val="Arial"/>
      <family val="2"/>
    </font>
    <font>
      <b/>
      <u val="single"/>
      <sz val="12"/>
      <color indexed="60"/>
      <name val="Arial"/>
      <family val="2"/>
    </font>
    <font>
      <b/>
      <u val="single"/>
      <sz val="12"/>
      <color indexed="60"/>
      <name val="Calibri"/>
      <family val="2"/>
    </font>
    <font>
      <u val="single"/>
      <sz val="12"/>
      <color indexed="60"/>
      <name val="Calibri"/>
      <family val="2"/>
    </font>
    <font>
      <b/>
      <sz val="12"/>
      <color indexed="8"/>
      <name val="Calibri"/>
      <family val="2"/>
    </font>
    <font>
      <b/>
      <sz val="13"/>
      <color indexed="8"/>
      <name val="Calibri"/>
      <family val="2"/>
    </font>
    <font>
      <b/>
      <sz val="13"/>
      <color indexed="60"/>
      <name val="Calibri"/>
      <family val="2"/>
    </font>
    <font>
      <b/>
      <sz val="13"/>
      <name val="Calibri"/>
      <family val="2"/>
    </font>
    <font>
      <b/>
      <sz val="13"/>
      <color indexed="60"/>
      <name val="Arial"/>
      <family val="2"/>
    </font>
    <font>
      <b/>
      <i/>
      <sz val="13"/>
      <color indexed="8"/>
      <name val="Calibri"/>
      <family val="2"/>
    </font>
    <font>
      <b/>
      <u val="single"/>
      <sz val="14"/>
      <color indexed="60"/>
      <name val="Arial"/>
      <family val="2"/>
    </font>
    <font>
      <b/>
      <sz val="14"/>
      <color indexed="60"/>
      <name val="Arial"/>
      <family val="2"/>
    </font>
    <font>
      <sz val="13"/>
      <color indexed="8"/>
      <name val="Calibri"/>
      <family val="2"/>
    </font>
    <font>
      <sz val="11"/>
      <color rgb="FF000000"/>
      <name val="Calibri"/>
      <family val="2"/>
    </font>
    <font>
      <b/>
      <sz val="8"/>
      <color rgb="FFC00000"/>
      <name val="Arial"/>
      <family val="2"/>
    </font>
    <font>
      <u val="single"/>
      <sz val="12"/>
      <color rgb="FFC00000"/>
      <name val="Arial"/>
      <family val="2"/>
    </font>
    <font>
      <b/>
      <sz val="10"/>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sz val="12"/>
      <color theme="1"/>
      <name val="Calibri"/>
      <family val="2"/>
    </font>
    <font>
      <b/>
      <i/>
      <sz val="10"/>
      <color rgb="FFC00000"/>
      <name val="Calibri"/>
      <family val="2"/>
    </font>
    <font>
      <b/>
      <sz val="12"/>
      <color rgb="FFC00000"/>
      <name val="Calibri"/>
      <family val="2"/>
    </font>
    <font>
      <b/>
      <sz val="12"/>
      <color rgb="FFC00000"/>
      <name val="Arial"/>
      <family val="2"/>
    </font>
    <font>
      <b/>
      <sz val="11"/>
      <color rgb="FFC00000"/>
      <name val="Calibri"/>
      <family val="2"/>
    </font>
    <font>
      <b/>
      <sz val="13"/>
      <color theme="1"/>
      <name val="Calibri"/>
      <family val="2"/>
    </font>
    <font>
      <b/>
      <sz val="13"/>
      <color rgb="FFC00000"/>
      <name val="Calibri"/>
      <family val="2"/>
    </font>
    <font>
      <b/>
      <sz val="13"/>
      <color rgb="FFC00000"/>
      <name val="Arial"/>
      <family val="2"/>
    </font>
    <font>
      <b/>
      <i/>
      <sz val="13"/>
      <color theme="1"/>
      <name val="Calibri"/>
      <family val="2"/>
    </font>
    <font>
      <b/>
      <u val="single"/>
      <sz val="14"/>
      <color rgb="FFC00000"/>
      <name val="Arial"/>
      <family val="2"/>
    </font>
    <font>
      <b/>
      <sz val="14"/>
      <color rgb="FFC00000"/>
      <name val="Arial"/>
      <family val="2"/>
    </font>
    <font>
      <sz val="13"/>
      <color theme="1"/>
      <name val="Calibri"/>
      <family val="2"/>
    </font>
    <font>
      <b/>
      <sz val="11"/>
      <color rgb="FFC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s>
  <borders count="96">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style="thin"/>
    </border>
    <border>
      <left>
        <color indexed="63"/>
      </left>
      <right style="medium"/>
      <top style="medium"/>
      <bottom style="thin"/>
    </border>
    <border>
      <left style="thin"/>
      <right style="medium"/>
      <top style="thin"/>
      <bottom>
        <color indexed="63"/>
      </bottom>
    </border>
    <border>
      <left style="thin"/>
      <right style="thin"/>
      <top style="thin"/>
      <bottom style="medium"/>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thin"/>
      <right style="medium"/>
      <top style="dashed"/>
      <bottom style="dashed"/>
    </border>
    <border>
      <left style="thin"/>
      <right style="medium"/>
      <top style="dashed"/>
      <bottom style="thin"/>
    </border>
    <border>
      <left>
        <color indexed="63"/>
      </left>
      <right style="medium"/>
      <top style="thin"/>
      <bottom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dashed"/>
    </border>
    <border>
      <left style="medium"/>
      <right style="thin"/>
      <top>
        <color indexed="63"/>
      </top>
      <bottom>
        <color indexed="63"/>
      </bottom>
    </border>
    <border>
      <left style="medium"/>
      <right>
        <color indexed="63"/>
      </right>
      <top style="thin"/>
      <bottom style="thin"/>
    </border>
    <border>
      <left style="thick"/>
      <right style="thin"/>
      <top style="thin"/>
      <bottom style="thin"/>
    </border>
    <border>
      <left style="thin"/>
      <right style="thick"/>
      <top style="thin"/>
      <bottom style="thin"/>
    </border>
    <border>
      <left style="medium"/>
      <right style="thin"/>
      <top style="thin"/>
      <bottom style="thick"/>
    </border>
    <border>
      <left style="thin"/>
      <right>
        <color indexed="63"/>
      </right>
      <top style="thin"/>
      <bottom style="thick"/>
    </border>
    <border>
      <left style="medium"/>
      <right>
        <color indexed="63"/>
      </right>
      <top style="thin"/>
      <bottom style="thick"/>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thin"/>
      <bottom style="thick"/>
    </border>
    <border>
      <left>
        <color indexed="63"/>
      </left>
      <right style="medium"/>
      <top style="thin"/>
      <bottom style="thick"/>
    </border>
    <border>
      <left style="thick"/>
      <right style="thin"/>
      <top style="thick"/>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style="medium"/>
      <top>
        <color indexed="63"/>
      </top>
      <bottom>
        <color indexed="63"/>
      </bottom>
    </border>
    <border>
      <left>
        <color indexed="63"/>
      </left>
      <right>
        <color indexed="63"/>
      </right>
      <top style="medium"/>
      <bottom style="medium"/>
    </border>
    <border>
      <left style="medium"/>
      <right>
        <color indexed="63"/>
      </right>
      <top style="thin"/>
      <bottom style="medium"/>
    </border>
    <border>
      <left>
        <color indexed="63"/>
      </left>
      <right style="thin"/>
      <top style="thin"/>
      <bottom style="medium"/>
    </border>
    <border>
      <left>
        <color indexed="63"/>
      </left>
      <right style="thick"/>
      <top style="medium"/>
      <bottom style="thin"/>
    </border>
    <border>
      <left>
        <color indexed="63"/>
      </left>
      <right style="thick"/>
      <top style="thin"/>
      <bottom style="thin"/>
    </border>
    <border>
      <left style="thin"/>
      <right>
        <color indexed="63"/>
      </right>
      <top style="medium"/>
      <bottom style="medium"/>
    </border>
    <border>
      <left style="medium"/>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style="thick"/>
      <right style="thin"/>
      <top style="medium"/>
      <bottom style="thin"/>
    </border>
    <border>
      <left style="thin"/>
      <right style="thick"/>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99" fontId="12" fillId="0" borderId="0" applyFont="0" applyFill="0" applyBorder="0" applyAlignment="0" applyProtection="0"/>
    <xf numFmtId="200"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201" fontId="12" fillId="0" borderId="0" applyFont="0" applyFill="0" applyBorder="0" applyAlignment="0" applyProtection="0"/>
    <xf numFmtId="202"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203"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9" fontId="0" fillId="0" borderId="0" applyFont="0" applyFill="0" applyBorder="0" applyAlignment="0" applyProtection="0"/>
    <xf numFmtId="0" fontId="19" fillId="0" borderId="0">
      <alignment/>
      <protection/>
    </xf>
    <xf numFmtId="177" fontId="0" fillId="0" borderId="0" applyFont="0" applyFill="0" applyBorder="0" applyAlignment="0" applyProtection="0"/>
    <xf numFmtId="198" fontId="20" fillId="0" borderId="0">
      <alignment horizontal="right" vertical="top"/>
      <protection/>
    </xf>
    <xf numFmtId="0" fontId="19" fillId="0" borderId="0">
      <alignment/>
      <protection/>
    </xf>
    <xf numFmtId="0" fontId="19" fillId="0" borderId="0">
      <alignment/>
      <protection/>
    </xf>
    <xf numFmtId="178" fontId="0" fillId="0" borderId="0" applyFont="0" applyFill="0" applyBorder="0" applyAlignment="0" applyProtection="0"/>
    <xf numFmtId="176"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204" fontId="0" fillId="0" borderId="0" applyFont="0" applyFill="0" applyBorder="0" applyAlignment="0" applyProtection="0"/>
    <xf numFmtId="194"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85"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85" fontId="27" fillId="0" borderId="0">
      <alignment/>
      <protection/>
    </xf>
    <xf numFmtId="0" fontId="28" fillId="0" borderId="10" applyNumberFormat="0" applyFill="0" applyAlignment="0" applyProtection="0"/>
    <xf numFmtId="212" fontId="17" fillId="0" borderId="0" applyFont="0" applyFill="0" applyBorder="0" applyAlignment="0" applyProtection="0"/>
    <xf numFmtId="169" fontId="29" fillId="0" borderId="0" applyFont="0" applyFill="0" applyBorder="0" applyAlignment="0" applyProtection="0"/>
    <xf numFmtId="17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15" fontId="2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205" fontId="29" fillId="0" borderId="0" applyFill="0" applyBorder="0" applyAlignment="0" applyProtection="0"/>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 fontId="17" fillId="0" borderId="0" applyFont="0" applyFill="0" applyBorder="0" applyAlignment="0" applyProtection="0"/>
    <xf numFmtId="213"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209" fontId="12" fillId="0" borderId="0" applyNumberFormat="0" applyFont="0" applyFill="0" applyBorder="0" applyAlignment="0" applyProtection="0"/>
    <xf numFmtId="0" fontId="41" fillId="0" borderId="0" applyNumberFormat="0" applyFont="0" applyFill="0" applyBorder="0" applyAlignment="0" applyProtection="0"/>
    <xf numFmtId="210"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211"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6" fontId="10" fillId="0" borderId="0">
      <alignment horizontal="right"/>
      <protection/>
    </xf>
    <xf numFmtId="0" fontId="44" fillId="0" borderId="0" applyProtection="0">
      <alignment/>
    </xf>
    <xf numFmtId="214"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346">
    <xf numFmtId="0" fontId="0" fillId="0" borderId="0" xfId="0" applyAlignment="1">
      <alignment/>
    </xf>
    <xf numFmtId="0" fontId="4" fillId="0" borderId="0" xfId="0" applyFont="1" applyFill="1" applyBorder="1" applyAlignment="1">
      <alignment/>
    </xf>
    <xf numFmtId="0" fontId="4" fillId="0" borderId="0" xfId="0" applyFont="1" applyAlignment="1">
      <alignment/>
    </xf>
    <xf numFmtId="185" fontId="3" fillId="0" borderId="0" xfId="0" applyNumberFormat="1" applyFont="1" applyBorder="1" applyAlignment="1">
      <alignment wrapText="1"/>
    </xf>
    <xf numFmtId="0" fontId="4" fillId="0" borderId="15"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86" fillId="0" borderId="0" xfId="0" applyFont="1" applyBorder="1" applyAlignment="1">
      <alignment/>
    </xf>
    <xf numFmtId="0" fontId="3" fillId="0" borderId="9" xfId="0" applyFont="1" applyFill="1" applyBorder="1" applyAlignment="1">
      <alignment horizontal="center"/>
    </xf>
    <xf numFmtId="0" fontId="4" fillId="0" borderId="16" xfId="0" applyFont="1" applyFill="1" applyBorder="1" applyAlignment="1">
      <alignment/>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4" fillId="0" borderId="0" xfId="0" applyFont="1" applyFill="1" applyBorder="1" applyAlignment="1">
      <alignment horizontal="center"/>
    </xf>
    <xf numFmtId="49" fontId="87" fillId="0" borderId="18" xfId="0" applyNumberFormat="1" applyFont="1" applyFill="1" applyBorder="1" applyAlignment="1">
      <alignment horizontal="center" vertical="center"/>
    </xf>
    <xf numFmtId="0" fontId="88"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9" xfId="0" applyFont="1" applyFill="1" applyBorder="1" applyAlignment="1">
      <alignment horizontal="center"/>
    </xf>
    <xf numFmtId="0" fontId="4" fillId="0" borderId="19" xfId="0" applyFont="1" applyBorder="1" applyAlignment="1">
      <alignment horizontal="center"/>
    </xf>
    <xf numFmtId="0" fontId="88" fillId="0" borderId="0" xfId="0" applyFont="1" applyAlignment="1">
      <alignment horizontal="center"/>
    </xf>
    <xf numFmtId="0" fontId="4" fillId="0" borderId="0" xfId="0" applyFont="1" applyBorder="1" applyAlignment="1">
      <alignment horizontal="center"/>
    </xf>
    <xf numFmtId="185" fontId="3" fillId="0" borderId="9" xfId="0" applyNumberFormat="1" applyFont="1" applyBorder="1" applyAlignment="1">
      <alignment horizontal="center"/>
    </xf>
    <xf numFmtId="185"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7" fillId="0" borderId="20" xfId="0" applyFont="1" applyFill="1" applyBorder="1" applyAlignment="1">
      <alignment horizontal="center"/>
    </xf>
    <xf numFmtId="0" fontId="7" fillId="0" borderId="16" xfId="0" applyFont="1" applyFill="1" applyBorder="1" applyAlignment="1">
      <alignment horizontal="center"/>
    </xf>
    <xf numFmtId="0" fontId="4" fillId="0" borderId="16"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9" xfId="0" applyFont="1" applyFill="1" applyBorder="1" applyAlignment="1">
      <alignment horizontal="center"/>
    </xf>
    <xf numFmtId="185" fontId="8" fillId="26" borderId="9" xfId="0" applyNumberFormat="1" applyFont="1" applyFill="1" applyBorder="1" applyAlignment="1">
      <alignment horizontal="center"/>
    </xf>
    <xf numFmtId="185" fontId="4" fillId="26" borderId="22" xfId="0" applyNumberFormat="1" applyFont="1" applyFill="1" applyBorder="1" applyAlignment="1">
      <alignment horizontal="center"/>
    </xf>
    <xf numFmtId="0" fontId="88" fillId="0" borderId="0" xfId="0" applyFont="1" applyAlignment="1">
      <alignment horizontal="center"/>
    </xf>
    <xf numFmtId="0" fontId="89" fillId="0" borderId="0" xfId="0" applyFont="1" applyAlignment="1">
      <alignment horizontal="center"/>
    </xf>
    <xf numFmtId="0" fontId="4" fillId="0" borderId="23" xfId="0" applyFont="1" applyFill="1" applyBorder="1" applyAlignment="1">
      <alignment horizontal="center"/>
    </xf>
    <xf numFmtId="49" fontId="87" fillId="0" borderId="24" xfId="0" applyNumberFormat="1" applyFont="1" applyFill="1" applyBorder="1" applyAlignment="1">
      <alignment horizontal="center" vertical="center"/>
    </xf>
    <xf numFmtId="185" fontId="3" fillId="26" borderId="22" xfId="0" applyNumberFormat="1" applyFont="1" applyFill="1" applyBorder="1" applyAlignment="1">
      <alignment horizontal="center"/>
    </xf>
    <xf numFmtId="185" fontId="3" fillId="0" borderId="22" xfId="0" applyNumberFormat="1" applyFont="1" applyBorder="1" applyAlignment="1">
      <alignment horizontal="center"/>
    </xf>
    <xf numFmtId="185" fontId="3" fillId="0" borderId="0" xfId="0" applyNumberFormat="1" applyFont="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5" fontId="4" fillId="27" borderId="9" xfId="0" applyNumberFormat="1" applyFont="1" applyFill="1" applyBorder="1" applyAlignment="1">
      <alignment horizontal="center"/>
    </xf>
    <xf numFmtId="185" fontId="8" fillId="27" borderId="9" xfId="0" applyNumberFormat="1" applyFont="1" applyFill="1" applyBorder="1" applyAlignment="1">
      <alignment horizontal="center"/>
    </xf>
    <xf numFmtId="185" fontId="3" fillId="27" borderId="9" xfId="0" applyNumberFormat="1" applyFont="1" applyFill="1" applyBorder="1" applyAlignment="1">
      <alignment horizontal="center"/>
    </xf>
    <xf numFmtId="49" fontId="4" fillId="27" borderId="22" xfId="0" applyNumberFormat="1" applyFont="1" applyFill="1" applyBorder="1" applyAlignment="1">
      <alignment horizontal="center"/>
    </xf>
    <xf numFmtId="0" fontId="90" fillId="26" borderId="19" xfId="0" applyFont="1" applyFill="1" applyBorder="1" applyAlignment="1">
      <alignment horizontal="center"/>
    </xf>
    <xf numFmtId="0" fontId="87" fillId="28" borderId="15" xfId="0" applyFont="1" applyFill="1" applyBorder="1" applyAlignment="1">
      <alignment horizontal="center"/>
    </xf>
    <xf numFmtId="185" fontId="87" fillId="28" borderId="9" xfId="0" applyNumberFormat="1" applyFont="1" applyFill="1" applyBorder="1" applyAlignment="1">
      <alignment horizontal="center"/>
    </xf>
    <xf numFmtId="185" fontId="87" fillId="28" borderId="22" xfId="0" applyNumberFormat="1" applyFont="1" applyFill="1" applyBorder="1" applyAlignment="1">
      <alignment horizontal="center"/>
    </xf>
    <xf numFmtId="0" fontId="91" fillId="0" borderId="0" xfId="0" applyFont="1" applyAlignment="1">
      <alignment/>
    </xf>
    <xf numFmtId="0" fontId="92" fillId="0" borderId="0" xfId="0" applyFont="1" applyAlignment="1">
      <alignment/>
    </xf>
    <xf numFmtId="185" fontId="87" fillId="29" borderId="25" xfId="0" applyNumberFormat="1" applyFont="1" applyFill="1" applyBorder="1" applyAlignment="1">
      <alignment horizontal="center"/>
    </xf>
    <xf numFmtId="0" fontId="90" fillId="26" borderId="15" xfId="0" applyFont="1" applyFill="1" applyBorder="1" applyAlignment="1">
      <alignment horizontal="center"/>
    </xf>
    <xf numFmtId="185" fontId="90" fillId="26" borderId="9" xfId="0" applyNumberFormat="1" applyFont="1" applyFill="1" applyBorder="1" applyAlignment="1">
      <alignment horizontal="center"/>
    </xf>
    <xf numFmtId="185" fontId="87" fillId="26" borderId="22" xfId="0" applyNumberFormat="1" applyFont="1" applyFill="1" applyBorder="1" applyAlignment="1">
      <alignment horizontal="center"/>
    </xf>
    <xf numFmtId="0" fontId="93" fillId="0" borderId="0" xfId="0" applyFont="1" applyAlignment="1">
      <alignment horizontal="left"/>
    </xf>
    <xf numFmtId="0" fontId="4" fillId="27" borderId="9" xfId="0" applyFont="1" applyFill="1" applyBorder="1" applyAlignment="1">
      <alignment horizontal="center"/>
    </xf>
    <xf numFmtId="0" fontId="4" fillId="0" borderId="26" xfId="0" applyFont="1" applyFill="1" applyBorder="1" applyAlignment="1">
      <alignment horizontal="center" vertical="center"/>
    </xf>
    <xf numFmtId="185" fontId="4" fillId="0" borderId="0" xfId="0" applyNumberFormat="1" applyFont="1" applyFill="1" applyBorder="1" applyAlignment="1">
      <alignment horizontal="center" vertical="center"/>
    </xf>
    <xf numFmtId="0" fontId="94" fillId="0" borderId="0" xfId="0" applyFont="1" applyBorder="1" applyAlignment="1">
      <alignment/>
    </xf>
    <xf numFmtId="0" fontId="95" fillId="0" borderId="0" xfId="0" applyFont="1" applyBorder="1" applyAlignment="1">
      <alignment/>
    </xf>
    <xf numFmtId="0" fontId="88"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88" fillId="0" borderId="0" xfId="0" applyFont="1" applyBorder="1" applyAlignment="1">
      <alignment/>
    </xf>
    <xf numFmtId="0" fontId="3" fillId="0" borderId="0" xfId="0" applyFont="1" applyFill="1" applyBorder="1" applyAlignment="1">
      <alignment horizontal="center" vertical="center"/>
    </xf>
    <xf numFmtId="0" fontId="48" fillId="0" borderId="19" xfId="0" applyFont="1" applyFill="1" applyBorder="1" applyAlignment="1">
      <alignment horizontal="center" vertical="center"/>
    </xf>
    <xf numFmtId="0" fontId="4" fillId="0" borderId="0" xfId="0" applyFont="1" applyAlignment="1">
      <alignment vertical="center" wrapText="1"/>
    </xf>
    <xf numFmtId="0" fontId="96" fillId="0" borderId="9" xfId="0" applyFont="1" applyBorder="1" applyAlignment="1">
      <alignment horizontal="center" vertical="center" wrapText="1"/>
    </xf>
    <xf numFmtId="0" fontId="0" fillId="0" borderId="0" xfId="0" applyAlignment="1">
      <alignment vertical="center" wrapText="1"/>
    </xf>
    <xf numFmtId="0" fontId="97" fillId="0" borderId="9" xfId="0" applyFont="1" applyBorder="1" applyAlignment="1">
      <alignment horizontal="center" vertical="center" wrapText="1"/>
    </xf>
    <xf numFmtId="0" fontId="0" fillId="0" borderId="0" xfId="0" applyFont="1" applyAlignment="1">
      <alignment vertical="center" wrapText="1"/>
    </xf>
    <xf numFmtId="0" fontId="93" fillId="0" borderId="0" xfId="0" applyFont="1" applyAlignment="1">
      <alignment horizontal="left"/>
    </xf>
    <xf numFmtId="0" fontId="93" fillId="0" borderId="0" xfId="0" applyFont="1" applyAlignment="1">
      <alignment/>
    </xf>
    <xf numFmtId="0" fontId="98" fillId="0" borderId="19" xfId="0" applyFont="1" applyBorder="1" applyAlignment="1">
      <alignment horizontal="center" vertical="center" wrapText="1"/>
    </xf>
    <xf numFmtId="0" fontId="99" fillId="0" borderId="0" xfId="0" applyFont="1" applyAlignment="1">
      <alignment horizontal="left"/>
    </xf>
    <xf numFmtId="0" fontId="89" fillId="0" borderId="0" xfId="0" applyFont="1" applyAlignment="1">
      <alignment/>
    </xf>
    <xf numFmtId="0" fontId="99" fillId="0" borderId="0" xfId="0" applyFont="1" applyAlignment="1">
      <alignment/>
    </xf>
    <xf numFmtId="0" fontId="3" fillId="0" borderId="17"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0" fillId="0" borderId="0" xfId="104" applyFill="1" applyAlignment="1">
      <alignment vertical="center"/>
      <protection/>
    </xf>
    <xf numFmtId="0" fontId="0" fillId="0" borderId="0" xfId="104" applyFill="1" applyBorder="1" applyAlignment="1">
      <alignment vertical="center"/>
      <protection/>
    </xf>
    <xf numFmtId="0" fontId="89" fillId="0" borderId="0" xfId="104" applyFont="1" applyFill="1" applyAlignment="1">
      <alignment vertical="center"/>
      <protection/>
    </xf>
    <xf numFmtId="0" fontId="92" fillId="0" borderId="0" xfId="104" applyFont="1" applyFill="1" applyAlignment="1">
      <alignment vertical="center"/>
      <protection/>
    </xf>
    <xf numFmtId="0" fontId="92" fillId="0" borderId="0" xfId="104" applyFont="1" applyFill="1" applyBorder="1" applyAlignment="1">
      <alignment vertical="center"/>
      <protection/>
    </xf>
    <xf numFmtId="0" fontId="88" fillId="0" borderId="0" xfId="104" applyFont="1" applyFill="1" applyAlignment="1">
      <alignment vertical="center"/>
      <protection/>
    </xf>
    <xf numFmtId="0" fontId="88" fillId="0" borderId="0" xfId="104" applyFont="1" applyFill="1" applyAlignment="1">
      <alignment horizontal="left" vertical="center"/>
      <protection/>
    </xf>
    <xf numFmtId="0" fontId="88"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9" xfId="104" applyFill="1" applyBorder="1" applyAlignment="1">
      <alignment vertical="center" wrapText="1"/>
      <protection/>
    </xf>
    <xf numFmtId="0" fontId="0" fillId="27" borderId="9" xfId="104" applyFill="1" applyBorder="1" applyAlignment="1">
      <alignment vertical="center" wrapText="1"/>
      <protection/>
    </xf>
    <xf numFmtId="0" fontId="0" fillId="27" borderId="22" xfId="104" applyFill="1" applyBorder="1" applyAlignment="1">
      <alignment vertical="center" wrapText="1"/>
      <protection/>
    </xf>
    <xf numFmtId="0" fontId="0" fillId="27" borderId="27" xfId="104" applyFill="1" applyBorder="1" applyAlignment="1">
      <alignment vertical="center" wrapText="1"/>
      <protection/>
    </xf>
    <xf numFmtId="0" fontId="0" fillId="27" borderId="25" xfId="104" applyFill="1" applyBorder="1" applyAlignment="1">
      <alignment vertical="center" wrapText="1"/>
      <protection/>
    </xf>
    <xf numFmtId="0" fontId="0" fillId="27" borderId="28" xfId="104" applyFill="1" applyBorder="1" applyAlignment="1">
      <alignment vertical="center" wrapText="1"/>
      <protection/>
    </xf>
    <xf numFmtId="0" fontId="0" fillId="27" borderId="29" xfId="104" applyFill="1" applyBorder="1" applyAlignment="1">
      <alignment vertical="center" wrapText="1"/>
      <protection/>
    </xf>
    <xf numFmtId="0" fontId="0" fillId="27" borderId="30" xfId="104" applyFill="1" applyBorder="1" applyAlignment="1">
      <alignment vertical="center" wrapText="1"/>
      <protection/>
    </xf>
    <xf numFmtId="0" fontId="0" fillId="27" borderId="31" xfId="104" applyFill="1" applyBorder="1" applyAlignment="1">
      <alignment vertical="center" wrapText="1"/>
      <protection/>
    </xf>
    <xf numFmtId="0" fontId="3" fillId="0" borderId="32"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96" fillId="0" borderId="9" xfId="0" applyFont="1" applyFill="1" applyBorder="1" applyAlignment="1">
      <alignment horizontal="center" vertical="center" wrapText="1"/>
    </xf>
    <xf numFmtId="0" fontId="93" fillId="0" borderId="0" xfId="0" applyFont="1" applyAlignment="1">
      <alignment/>
    </xf>
    <xf numFmtId="0" fontId="100" fillId="0" borderId="17" xfId="0" applyFont="1" applyBorder="1" applyAlignment="1">
      <alignment horizontal="center" vertical="center" wrapText="1"/>
    </xf>
    <xf numFmtId="0" fontId="98" fillId="0" borderId="19" xfId="0" applyFont="1" applyFill="1" applyBorder="1" applyAlignment="1">
      <alignment horizontal="center" vertical="center" wrapText="1"/>
    </xf>
    <xf numFmtId="0" fontId="96" fillId="0" borderId="13" xfId="0" applyFont="1" applyFill="1" applyBorder="1" applyAlignment="1">
      <alignment horizontal="center" vertical="center" wrapText="1"/>
    </xf>
    <xf numFmtId="0" fontId="96" fillId="0" borderId="34" xfId="0" applyFont="1" applyFill="1" applyBorder="1" applyAlignment="1">
      <alignment horizontal="center" vertical="center" wrapText="1"/>
    </xf>
    <xf numFmtId="0" fontId="97" fillId="0" borderId="15" xfId="0" applyFont="1" applyBorder="1" applyAlignment="1">
      <alignment horizontal="center" vertical="center" wrapText="1"/>
    </xf>
    <xf numFmtId="0" fontId="97" fillId="0" borderId="35" xfId="0" applyFont="1" applyFill="1" applyBorder="1" applyAlignment="1">
      <alignment horizontal="center" vertical="center" wrapText="1"/>
    </xf>
    <xf numFmtId="0" fontId="97" fillId="0" borderId="19" xfId="0" applyFont="1" applyBorder="1" applyAlignment="1">
      <alignment horizontal="center" vertical="center" wrapText="1"/>
    </xf>
    <xf numFmtId="0" fontId="97" fillId="0" borderId="22" xfId="0" applyFont="1" applyBorder="1" applyAlignment="1">
      <alignment horizontal="center" vertical="center" wrapText="1"/>
    </xf>
    <xf numFmtId="0" fontId="101" fillId="27" borderId="36" xfId="0" applyFont="1" applyFill="1" applyBorder="1" applyAlignment="1">
      <alignment horizontal="center" vertical="center" wrapText="1"/>
    </xf>
    <xf numFmtId="0" fontId="101" fillId="0" borderId="37" xfId="0" applyFont="1" applyFill="1" applyBorder="1" applyAlignment="1">
      <alignment horizontal="center" vertical="center" wrapText="1"/>
    </xf>
    <xf numFmtId="9" fontId="89" fillId="27" borderId="38" xfId="0" applyNumberFormat="1" applyFont="1" applyFill="1" applyBorder="1" applyAlignment="1">
      <alignment horizontal="center" vertical="center" wrapText="1"/>
    </xf>
    <xf numFmtId="185" fontId="87" fillId="29" borderId="28" xfId="0" applyNumberFormat="1" applyFont="1" applyFill="1" applyBorder="1" applyAlignment="1">
      <alignment horizontal="center"/>
    </xf>
    <xf numFmtId="0" fontId="102" fillId="0" borderId="0" xfId="0" applyFont="1" applyAlignment="1">
      <alignment horizontal="center"/>
    </xf>
    <xf numFmtId="0" fontId="4" fillId="0" borderId="0" xfId="0" applyFont="1" applyFill="1" applyBorder="1" applyAlignment="1">
      <alignment/>
    </xf>
    <xf numFmtId="0" fontId="4" fillId="0" borderId="39" xfId="0" applyFont="1" applyFill="1" applyBorder="1" applyAlignment="1">
      <alignment/>
    </xf>
    <xf numFmtId="0" fontId="4" fillId="0" borderId="13" xfId="0" applyFont="1" applyFill="1" applyBorder="1" applyAlignment="1">
      <alignment/>
    </xf>
    <xf numFmtId="0" fontId="4" fillId="0" borderId="34" xfId="0" applyFont="1" applyFill="1" applyBorder="1" applyAlignment="1">
      <alignment/>
    </xf>
    <xf numFmtId="0" fontId="101" fillId="0" borderId="40" xfId="0" applyFont="1" applyBorder="1" applyAlignment="1">
      <alignment horizontal="center"/>
    </xf>
    <xf numFmtId="0" fontId="101" fillId="0" borderId="41" xfId="0" applyFont="1" applyBorder="1" applyAlignment="1">
      <alignment horizontal="center"/>
    </xf>
    <xf numFmtId="0" fontId="101" fillId="0" borderId="0" xfId="0" applyFont="1" applyAlignment="1">
      <alignment horizontal="center" vertical="center" wrapText="1"/>
    </xf>
    <xf numFmtId="185" fontId="0" fillId="0" borderId="0" xfId="0" applyNumberFormat="1" applyAlignment="1">
      <alignment/>
    </xf>
    <xf numFmtId="185" fontId="92" fillId="0" borderId="0" xfId="0" applyNumberFormat="1" applyFont="1" applyAlignment="1">
      <alignment/>
    </xf>
    <xf numFmtId="0" fontId="1" fillId="27" borderId="15" xfId="0" applyFont="1" applyFill="1" applyBorder="1" applyAlignment="1">
      <alignment horizontal="center" vertical="center" wrapText="1"/>
    </xf>
    <xf numFmtId="10" fontId="0" fillId="0" borderId="0" xfId="0" applyNumberFormat="1" applyFill="1" applyAlignment="1">
      <alignment/>
    </xf>
    <xf numFmtId="0" fontId="0" fillId="0" borderId="0" xfId="0" applyFont="1" applyAlignment="1">
      <alignment/>
    </xf>
    <xf numFmtId="0" fontId="0" fillId="0" borderId="16" xfId="0" applyBorder="1" applyAlignment="1">
      <alignment horizontal="center"/>
    </xf>
    <xf numFmtId="0" fontId="89" fillId="0" borderId="0" xfId="0" applyFont="1" applyBorder="1" applyAlignment="1">
      <alignment horizontal="left"/>
    </xf>
    <xf numFmtId="0" fontId="103" fillId="27" borderId="9" xfId="0" applyFont="1" applyFill="1" applyBorder="1" applyAlignment="1">
      <alignment horizontal="center" vertical="center" wrapText="1"/>
    </xf>
    <xf numFmtId="0" fontId="104" fillId="0" borderId="42" xfId="0" applyFont="1" applyBorder="1" applyAlignment="1">
      <alignment horizontal="center" vertical="center" wrapText="1"/>
    </xf>
    <xf numFmtId="49" fontId="80" fillId="27" borderId="43" xfId="0" applyNumberFormat="1" applyFont="1" applyFill="1" applyBorder="1" applyAlignment="1">
      <alignment horizontal="center" vertical="center" wrapText="1"/>
    </xf>
    <xf numFmtId="0" fontId="104" fillId="0" borderId="43" xfId="0" applyFont="1" applyBorder="1" applyAlignment="1">
      <alignment horizontal="center" vertical="center" wrapText="1"/>
    </xf>
    <xf numFmtId="0" fontId="105" fillId="0" borderId="44" xfId="0" applyFont="1" applyBorder="1" applyAlignment="1">
      <alignment horizontal="center" vertical="center" wrapText="1"/>
    </xf>
    <xf numFmtId="0" fontId="106" fillId="0" borderId="19" xfId="0" applyFont="1" applyBorder="1" applyAlignment="1">
      <alignment horizontal="center" vertical="center" wrapText="1"/>
    </xf>
    <xf numFmtId="0" fontId="103" fillId="0" borderId="9" xfId="0" applyFont="1" applyFill="1" applyBorder="1" applyAlignment="1">
      <alignment vertical="center" wrapText="1"/>
    </xf>
    <xf numFmtId="0" fontId="103" fillId="0" borderId="15" xfId="0" applyFont="1" applyFill="1" applyBorder="1" applyAlignment="1">
      <alignment horizontal="center" vertical="center" wrapText="1"/>
    </xf>
    <xf numFmtId="0" fontId="103" fillId="0" borderId="19" xfId="0" applyFont="1" applyFill="1" applyBorder="1" applyAlignment="1">
      <alignment horizontal="center" vertical="center" wrapText="1"/>
    </xf>
    <xf numFmtId="0" fontId="103" fillId="0" borderId="9" xfId="0" applyFont="1" applyFill="1" applyBorder="1" applyAlignment="1">
      <alignment horizontal="center" vertical="center" wrapText="1"/>
    </xf>
    <xf numFmtId="0" fontId="103" fillId="0" borderId="15" xfId="0" applyFont="1" applyFill="1" applyBorder="1" applyAlignment="1">
      <alignment horizontal="center" vertical="center" wrapText="1"/>
    </xf>
    <xf numFmtId="0" fontId="103" fillId="0" borderId="22" xfId="0" applyFont="1" applyFill="1" applyBorder="1" applyAlignment="1">
      <alignment horizontal="center" vertical="center" wrapText="1"/>
    </xf>
    <xf numFmtId="9" fontId="62" fillId="0" borderId="35" xfId="109" applyFont="1" applyFill="1" applyBorder="1" applyAlignment="1">
      <alignment horizontal="center" vertical="center" wrapText="1"/>
    </xf>
    <xf numFmtId="0" fontId="103" fillId="0" borderId="17" xfId="0" applyFont="1" applyFill="1" applyBorder="1" applyAlignment="1">
      <alignment horizontal="center" vertical="center" wrapText="1"/>
    </xf>
    <xf numFmtId="0" fontId="103" fillId="27" borderId="15" xfId="0" applyFont="1" applyFill="1" applyBorder="1" applyAlignment="1">
      <alignment horizontal="center" vertical="center" wrapText="1"/>
    </xf>
    <xf numFmtId="9" fontId="62" fillId="26" borderId="35" xfId="109" applyFont="1" applyFill="1" applyBorder="1" applyAlignment="1">
      <alignment horizontal="center" vertical="center" wrapText="1"/>
    </xf>
    <xf numFmtId="0" fontId="103" fillId="0" borderId="9" xfId="0" applyFont="1" applyBorder="1" applyAlignment="1">
      <alignment horizontal="center" vertical="center" wrapText="1"/>
    </xf>
    <xf numFmtId="0" fontId="103" fillId="27" borderId="19" xfId="0" applyFont="1" applyFill="1" applyBorder="1" applyAlignment="1">
      <alignment horizontal="center" vertical="center" wrapText="1"/>
    </xf>
    <xf numFmtId="0" fontId="103"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3" fillId="0" borderId="45" xfId="0" applyFont="1" applyBorder="1" applyAlignment="1">
      <alignment horizontal="center" vertical="center" wrapText="1"/>
    </xf>
    <xf numFmtId="0" fontId="62" fillId="27" borderId="9" xfId="0" applyFont="1" applyFill="1" applyBorder="1" applyAlignment="1">
      <alignment horizontal="center" vertical="center" wrapText="1"/>
    </xf>
    <xf numFmtId="0" fontId="62" fillId="27" borderId="15" xfId="0" applyFont="1" applyFill="1" applyBorder="1" applyAlignment="1">
      <alignment horizontal="center" vertical="center" wrapText="1"/>
    </xf>
    <xf numFmtId="0" fontId="62" fillId="27" borderId="22" xfId="0" applyFont="1" applyFill="1" applyBorder="1" applyAlignment="1">
      <alignment horizontal="center" vertical="center" wrapText="1"/>
    </xf>
    <xf numFmtId="0" fontId="107" fillId="0" borderId="0" xfId="0" applyFont="1" applyBorder="1" applyAlignment="1">
      <alignment/>
    </xf>
    <xf numFmtId="0" fontId="50" fillId="27" borderId="15" xfId="0" applyFont="1" applyFill="1" applyBorder="1" applyAlignment="1">
      <alignment horizontal="center" vertical="center"/>
    </xf>
    <xf numFmtId="0" fontId="65" fillId="0" borderId="9" xfId="0" applyFont="1" applyFill="1" applyBorder="1" applyAlignment="1">
      <alignment horizontal="center" vertical="center"/>
    </xf>
    <xf numFmtId="49" fontId="65" fillId="27" borderId="9" xfId="0" applyNumberFormat="1" applyFont="1" applyFill="1" applyBorder="1" applyAlignment="1">
      <alignment horizontal="center" vertical="center"/>
    </xf>
    <xf numFmtId="0" fontId="50" fillId="0" borderId="0" xfId="0" applyFont="1" applyFill="1" applyBorder="1" applyAlignment="1">
      <alignment horizontal="center" vertical="center"/>
    </xf>
    <xf numFmtId="49" fontId="1" fillId="0" borderId="19" xfId="0" applyNumberFormat="1" applyFont="1" applyBorder="1" applyAlignment="1">
      <alignment horizontal="center" vertical="center"/>
    </xf>
    <xf numFmtId="0" fontId="9" fillId="27" borderId="46" xfId="0" applyFont="1" applyFill="1" applyBorder="1" applyAlignment="1">
      <alignment horizontal="center" vertical="center" wrapText="1"/>
    </xf>
    <xf numFmtId="3" fontId="9" fillId="27" borderId="47"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26" borderId="48" xfId="0" applyNumberFormat="1" applyFont="1" applyFill="1" applyBorder="1" applyAlignment="1">
      <alignment horizontal="center" vertical="center"/>
    </xf>
    <xf numFmtId="3" fontId="9" fillId="26" borderId="47" xfId="0" applyNumberFormat="1" applyFont="1" applyFill="1" applyBorder="1" applyAlignment="1">
      <alignment horizontal="center" vertical="center"/>
    </xf>
    <xf numFmtId="3" fontId="9" fillId="26" borderId="22" xfId="0" applyNumberFormat="1" applyFont="1" applyFill="1" applyBorder="1" applyAlignment="1">
      <alignment horizontal="center" vertical="center"/>
    </xf>
    <xf numFmtId="3" fontId="9" fillId="27" borderId="38" xfId="0" applyNumberFormat="1" applyFont="1" applyFill="1" applyBorder="1" applyAlignment="1">
      <alignment horizontal="center" vertical="center" wrapText="1"/>
    </xf>
    <xf numFmtId="49" fontId="1" fillId="0" borderId="49" xfId="0" applyNumberFormat="1" applyFont="1" applyBorder="1" applyAlignment="1">
      <alignment horizontal="center" vertical="center"/>
    </xf>
    <xf numFmtId="0" fontId="1" fillId="27" borderId="50" xfId="0" applyFont="1" applyFill="1" applyBorder="1" applyAlignment="1">
      <alignment horizontal="center" vertical="center"/>
    </xf>
    <xf numFmtId="0" fontId="9" fillId="27" borderId="51" xfId="0" applyFont="1" applyFill="1" applyBorder="1" applyAlignment="1">
      <alignment horizontal="center" vertical="center"/>
    </xf>
    <xf numFmtId="3" fontId="9" fillId="27" borderId="52" xfId="0" applyNumberFormat="1" applyFont="1" applyFill="1" applyBorder="1" applyAlignment="1">
      <alignment horizontal="center" vertical="center"/>
    </xf>
    <xf numFmtId="3" fontId="9" fillId="27" borderId="53" xfId="0" applyNumberFormat="1" applyFont="1" applyFill="1" applyBorder="1" applyAlignment="1">
      <alignment horizontal="center" vertical="center"/>
    </xf>
    <xf numFmtId="3" fontId="9" fillId="26" borderId="54" xfId="0" applyNumberFormat="1" applyFont="1" applyFill="1" applyBorder="1" applyAlignment="1">
      <alignment horizontal="center" vertical="center"/>
    </xf>
    <xf numFmtId="3" fontId="9" fillId="26" borderId="52" xfId="0" applyNumberFormat="1" applyFont="1" applyFill="1" applyBorder="1" applyAlignment="1">
      <alignment horizontal="center" vertical="center"/>
    </xf>
    <xf numFmtId="3" fontId="9" fillId="26" borderId="55" xfId="0" applyNumberFormat="1" applyFont="1" applyFill="1" applyBorder="1" applyAlignment="1">
      <alignment horizontal="center" vertical="center"/>
    </xf>
    <xf numFmtId="3" fontId="9" fillId="27" borderId="56" xfId="0" applyNumberFormat="1" applyFont="1" applyFill="1" applyBorder="1" applyAlignment="1">
      <alignment horizontal="center" vertical="center"/>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xf>
    <xf numFmtId="0" fontId="9" fillId="27" borderId="47" xfId="0" applyFont="1" applyFill="1" applyBorder="1" applyAlignment="1">
      <alignment horizontal="center"/>
    </xf>
    <xf numFmtId="0" fontId="9" fillId="27" borderId="9" xfId="0" applyFont="1" applyFill="1" applyBorder="1" applyAlignment="1">
      <alignment horizontal="center"/>
    </xf>
    <xf numFmtId="185" fontId="9" fillId="27" borderId="9" xfId="0" applyNumberFormat="1" applyFont="1" applyFill="1" applyBorder="1" applyAlignment="1">
      <alignment horizontal="center" vertical="center"/>
    </xf>
    <xf numFmtId="0" fontId="9" fillId="27" borderId="48" xfId="0" applyFont="1" applyFill="1" applyBorder="1" applyAlignment="1">
      <alignment horizontal="center"/>
    </xf>
    <xf numFmtId="0" fontId="9" fillId="27" borderId="61" xfId="0" applyFont="1" applyFill="1" applyBorder="1" applyAlignment="1">
      <alignment horizontal="center"/>
    </xf>
    <xf numFmtId="0" fontId="9" fillId="27" borderId="53" xfId="0" applyFont="1" applyFill="1" applyBorder="1" applyAlignment="1">
      <alignment horizontal="center"/>
    </xf>
    <xf numFmtId="0" fontId="9" fillId="27" borderId="62" xfId="0" applyFont="1" applyFill="1" applyBorder="1" applyAlignment="1">
      <alignment horizontal="center"/>
    </xf>
    <xf numFmtId="185" fontId="9" fillId="27" borderId="53" xfId="0" applyNumberFormat="1" applyFont="1" applyFill="1" applyBorder="1" applyAlignment="1">
      <alignment horizontal="center" vertical="center"/>
    </xf>
    <xf numFmtId="0" fontId="9" fillId="27" borderId="63" xfId="0" applyFont="1" applyFill="1" applyBorder="1" applyAlignment="1">
      <alignment horizontal="center"/>
    </xf>
    <xf numFmtId="0" fontId="107" fillId="0" borderId="0" xfId="104" applyFont="1" applyFill="1" applyAlignment="1">
      <alignment vertical="center"/>
      <protection/>
    </xf>
    <xf numFmtId="0" fontId="64" fillId="0" borderId="0" xfId="104" applyFont="1" applyFill="1" applyAlignment="1">
      <alignment vertical="center"/>
      <protection/>
    </xf>
    <xf numFmtId="0" fontId="108" fillId="0" borderId="0" xfId="104" applyFont="1" applyFill="1" applyAlignment="1">
      <alignment vertical="center"/>
      <protection/>
    </xf>
    <xf numFmtId="0" fontId="1" fillId="0" borderId="32"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9" fillId="27" borderId="29" xfId="104" applyFont="1" applyFill="1" applyBorder="1" applyAlignment="1">
      <alignment vertical="center" wrapText="1"/>
      <protection/>
    </xf>
    <xf numFmtId="0" fontId="9" fillId="27" borderId="30" xfId="104" applyFont="1" applyFill="1" applyBorder="1" applyAlignment="1">
      <alignment vertical="center" wrapText="1"/>
      <protection/>
    </xf>
    <xf numFmtId="0" fontId="9" fillId="27" borderId="31" xfId="104" applyFont="1" applyFill="1" applyBorder="1" applyAlignment="1">
      <alignment vertical="center" wrapText="1"/>
      <protection/>
    </xf>
    <xf numFmtId="0" fontId="9" fillId="27" borderId="27" xfId="104" applyFont="1" applyFill="1" applyBorder="1" applyAlignment="1">
      <alignment vertical="center" wrapText="1"/>
      <protection/>
    </xf>
    <xf numFmtId="0" fontId="9" fillId="27" borderId="25" xfId="104" applyFont="1" applyFill="1" applyBorder="1" applyAlignment="1">
      <alignment vertical="center" wrapText="1"/>
      <protection/>
    </xf>
    <xf numFmtId="0" fontId="101" fillId="0" borderId="0" xfId="104" applyFont="1" applyFill="1" applyAlignment="1">
      <alignment vertical="center"/>
      <protection/>
    </xf>
    <xf numFmtId="9" fontId="57" fillId="27" borderId="38" xfId="0" applyNumberFormat="1" applyFont="1" applyFill="1" applyBorder="1" applyAlignment="1">
      <alignment horizontal="center" vertical="center" wrapText="1"/>
    </xf>
    <xf numFmtId="197" fontId="0" fillId="0" borderId="0" xfId="0" applyNumberFormat="1" applyAlignment="1">
      <alignment/>
    </xf>
    <xf numFmtId="185" fontId="4" fillId="0" borderId="0" xfId="0" applyNumberFormat="1" applyFont="1" applyAlignment="1">
      <alignment/>
    </xf>
    <xf numFmtId="0" fontId="93" fillId="0" borderId="0" xfId="0" applyFont="1" applyAlignment="1">
      <alignment/>
    </xf>
    <xf numFmtId="0" fontId="1" fillId="0" borderId="0" xfId="0" applyFont="1" applyAlignment="1">
      <alignment/>
    </xf>
    <xf numFmtId="0" fontId="4" fillId="0" borderId="0" xfId="0" applyFont="1" applyAlignment="1">
      <alignment/>
    </xf>
    <xf numFmtId="0" fontId="4" fillId="0" borderId="0" xfId="0" applyFont="1" applyAlignment="1">
      <alignment horizontal="center"/>
    </xf>
    <xf numFmtId="0" fontId="89" fillId="0" borderId="0" xfId="0" applyFont="1" applyAlignment="1">
      <alignment horizontal="center"/>
    </xf>
    <xf numFmtId="0" fontId="4" fillId="0" borderId="64" xfId="0" applyFont="1" applyFill="1" applyBorder="1" applyAlignment="1">
      <alignment/>
    </xf>
    <xf numFmtId="0" fontId="4" fillId="0" borderId="16" xfId="0" applyFont="1" applyFill="1" applyBorder="1" applyAlignment="1">
      <alignment/>
    </xf>
    <xf numFmtId="0" fontId="4" fillId="0" borderId="16" xfId="0" applyFont="1" applyFill="1" applyBorder="1" applyAlignment="1">
      <alignment horizontal="center"/>
    </xf>
    <xf numFmtId="0" fontId="4" fillId="0" borderId="65" xfId="0" applyFont="1" applyFill="1" applyBorder="1" applyAlignment="1">
      <alignment horizontal="center"/>
    </xf>
    <xf numFmtId="0" fontId="3" fillId="0" borderId="19" xfId="0" applyFont="1" applyFill="1" applyBorder="1" applyAlignment="1">
      <alignment/>
    </xf>
    <xf numFmtId="0" fontId="3" fillId="0" borderId="26"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center"/>
    </xf>
    <xf numFmtId="0" fontId="4" fillId="0" borderId="66" xfId="0" applyFont="1" applyFill="1" applyBorder="1" applyAlignment="1">
      <alignment horizontal="center"/>
    </xf>
    <xf numFmtId="49" fontId="87" fillId="0" borderId="24" xfId="0" applyNumberFormat="1"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49" fontId="3" fillId="27" borderId="67" xfId="0" applyNumberFormat="1" applyFont="1" applyFill="1" applyBorder="1" applyAlignment="1">
      <alignment horizontal="center"/>
    </xf>
    <xf numFmtId="0" fontId="3" fillId="27" borderId="15" xfId="0" applyFont="1" applyFill="1" applyBorder="1" applyAlignment="1">
      <alignment horizontal="center"/>
    </xf>
    <xf numFmtId="185" fontId="4" fillId="27" borderId="18" xfId="0" applyNumberFormat="1" applyFont="1" applyFill="1" applyBorder="1" applyAlignment="1">
      <alignment horizontal="center"/>
    </xf>
    <xf numFmtId="185" fontId="4" fillId="26" borderId="24" xfId="0" applyNumberFormat="1" applyFont="1" applyFill="1" applyBorder="1" applyAlignment="1">
      <alignment horizontal="center"/>
    </xf>
    <xf numFmtId="0" fontId="96" fillId="0" borderId="69" xfId="0" applyFont="1" applyFill="1" applyBorder="1" applyAlignment="1">
      <alignment horizontal="center" vertical="center" wrapText="1"/>
    </xf>
    <xf numFmtId="0" fontId="56" fillId="27" borderId="36" xfId="0" applyFont="1" applyFill="1" applyBorder="1" applyAlignment="1">
      <alignment horizontal="center" vertical="center" wrapText="1"/>
    </xf>
    <xf numFmtId="0" fontId="109" fillId="27" borderId="45" xfId="0" applyFont="1" applyFill="1" applyBorder="1" applyAlignment="1">
      <alignment horizontal="center" vertical="center" wrapText="1"/>
    </xf>
    <xf numFmtId="0" fontId="109" fillId="27" borderId="9" xfId="0" applyFont="1" applyFill="1" applyBorder="1" applyAlignment="1">
      <alignment horizontal="center" vertical="center" wrapText="1"/>
    </xf>
    <xf numFmtId="0" fontId="109" fillId="27" borderId="15" xfId="0" applyFont="1" applyFill="1" applyBorder="1" applyAlignment="1">
      <alignment horizontal="center" vertical="center" wrapText="1"/>
    </xf>
    <xf numFmtId="0" fontId="109" fillId="27" borderId="22" xfId="0" applyFont="1" applyFill="1" applyBorder="1" applyAlignment="1">
      <alignment horizontal="center" vertical="center" wrapText="1"/>
    </xf>
    <xf numFmtId="0" fontId="109" fillId="27" borderId="19" xfId="0" applyFont="1" applyFill="1" applyBorder="1" applyAlignment="1">
      <alignment horizontal="center" vertical="center" wrapText="1"/>
    </xf>
    <xf numFmtId="223" fontId="9" fillId="27" borderId="47" xfId="53" applyNumberFormat="1" applyFont="1" applyFill="1" applyBorder="1" applyAlignment="1">
      <alignment horizontal="center" vertical="center"/>
    </xf>
    <xf numFmtId="223" fontId="9" fillId="27" borderId="9" xfId="53" applyNumberFormat="1" applyFont="1" applyFill="1" applyBorder="1" applyAlignment="1">
      <alignment horizontal="center" vertical="center"/>
    </xf>
    <xf numFmtId="194" fontId="0" fillId="0" borderId="0" xfId="109" applyNumberFormat="1" applyFont="1" applyAlignment="1">
      <alignment/>
    </xf>
    <xf numFmtId="171" fontId="0" fillId="0" borderId="0" xfId="0" applyNumberFormat="1" applyAlignment="1">
      <alignment/>
    </xf>
    <xf numFmtId="0" fontId="0" fillId="0" borderId="0" xfId="0" applyBorder="1" applyAlignment="1">
      <alignment horizontal="center"/>
    </xf>
    <xf numFmtId="9" fontId="61" fillId="27" borderId="38" xfId="0" applyNumberFormat="1" applyFont="1" applyFill="1" applyBorder="1" applyAlignment="1">
      <alignment horizontal="center" vertical="center" wrapText="1"/>
    </xf>
    <xf numFmtId="179" fontId="9" fillId="26" borderId="48" xfId="53" applyFont="1" applyFill="1" applyBorder="1" applyAlignment="1">
      <alignment horizontal="center" vertical="center"/>
    </xf>
    <xf numFmtId="223" fontId="9" fillId="26" borderId="48" xfId="53" applyNumberFormat="1" applyFont="1" applyFill="1" applyBorder="1" applyAlignment="1">
      <alignment horizontal="center" vertical="center"/>
    </xf>
    <xf numFmtId="197" fontId="3" fillId="0" borderId="0" xfId="0" applyNumberFormat="1" applyFont="1" applyBorder="1" applyAlignment="1">
      <alignment horizontal="center"/>
    </xf>
    <xf numFmtId="3" fontId="4" fillId="27" borderId="18" xfId="0" applyNumberFormat="1" applyFont="1" applyFill="1" applyBorder="1" applyAlignment="1">
      <alignment horizontal="center"/>
    </xf>
    <xf numFmtId="3" fontId="4" fillId="26" borderId="24" xfId="0" applyNumberFormat="1" applyFont="1" applyFill="1" applyBorder="1" applyAlignment="1">
      <alignment horizontal="center"/>
    </xf>
    <xf numFmtId="3" fontId="3" fillId="26" borderId="41" xfId="0" applyNumberFormat="1" applyFont="1" applyFill="1" applyBorder="1" applyAlignment="1">
      <alignment horizontal="center" vertical="top" wrapText="1"/>
    </xf>
    <xf numFmtId="3" fontId="3" fillId="26" borderId="70" xfId="0" applyNumberFormat="1" applyFont="1" applyFill="1" applyBorder="1" applyAlignment="1">
      <alignment horizontal="center" vertical="top" wrapText="1"/>
    </xf>
    <xf numFmtId="3" fontId="4" fillId="0" borderId="33" xfId="0" applyNumberFormat="1" applyFont="1" applyFill="1" applyBorder="1" applyAlignment="1">
      <alignment horizontal="center"/>
    </xf>
    <xf numFmtId="3" fontId="3" fillId="27" borderId="41" xfId="0" applyNumberFormat="1" applyFont="1" applyFill="1" applyBorder="1" applyAlignment="1">
      <alignment horizontal="center" vertical="top" wrapText="1"/>
    </xf>
    <xf numFmtId="3" fontId="4" fillId="0" borderId="70" xfId="0" applyNumberFormat="1" applyFont="1" applyBorder="1" applyAlignment="1">
      <alignment horizontal="center"/>
    </xf>
    <xf numFmtId="3" fontId="91" fillId="26" borderId="40" xfId="0" applyNumberFormat="1" applyFont="1" applyFill="1" applyBorder="1" applyAlignment="1">
      <alignment horizontal="center"/>
    </xf>
    <xf numFmtId="3" fontId="91" fillId="26" borderId="70" xfId="0" applyNumberFormat="1" applyFont="1" applyFill="1" applyBorder="1" applyAlignment="1">
      <alignment horizontal="center"/>
    </xf>
    <xf numFmtId="185" fontId="88" fillId="0" borderId="0" xfId="0" applyNumberFormat="1" applyFont="1" applyAlignment="1">
      <alignment horizontal="center"/>
    </xf>
    <xf numFmtId="0" fontId="103" fillId="27" borderId="15" xfId="0" applyFont="1" applyFill="1" applyBorder="1" applyAlignment="1">
      <alignment horizontal="center" vertical="center" wrapText="1"/>
    </xf>
    <xf numFmtId="0" fontId="3" fillId="0" borderId="71" xfId="0" applyFont="1" applyBorder="1" applyAlignment="1">
      <alignment horizontal="center"/>
    </xf>
    <xf numFmtId="0" fontId="3" fillId="0" borderId="72" xfId="0" applyFont="1" applyBorder="1" applyAlignment="1">
      <alignment horizontal="center"/>
    </xf>
    <xf numFmtId="0" fontId="87" fillId="0" borderId="71" xfId="0" applyFont="1" applyFill="1" applyBorder="1" applyAlignment="1">
      <alignment horizontal="center"/>
    </xf>
    <xf numFmtId="0" fontId="87" fillId="0" borderId="73" xfId="0" applyFont="1" applyFill="1" applyBorder="1" applyAlignment="1">
      <alignment horizontal="center"/>
    </xf>
    <xf numFmtId="0" fontId="4" fillId="27" borderId="15" xfId="0" applyFont="1" applyFill="1" applyBorder="1" applyAlignment="1">
      <alignment horizontal="left"/>
    </xf>
    <xf numFmtId="0" fontId="4" fillId="27" borderId="74" xfId="0" applyFont="1" applyFill="1" applyBorder="1" applyAlignment="1">
      <alignment horizontal="left"/>
    </xf>
    <xf numFmtId="0" fontId="4" fillId="27" borderId="35" xfId="0" applyFont="1" applyFill="1" applyBorder="1" applyAlignment="1">
      <alignment horizontal="left"/>
    </xf>
    <xf numFmtId="0" fontId="3" fillId="27" borderId="15" xfId="0" applyFont="1" applyFill="1" applyBorder="1" applyAlignment="1">
      <alignment horizontal="center"/>
    </xf>
    <xf numFmtId="0" fontId="3" fillId="27" borderId="38" xfId="0" applyFont="1" applyFill="1" applyBorder="1" applyAlignment="1">
      <alignment horizont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34" xfId="0" applyFont="1" applyFill="1" applyBorder="1" applyAlignment="1">
      <alignment horizontal="center" vertical="center"/>
    </xf>
    <xf numFmtId="0" fontId="89" fillId="0" borderId="15" xfId="0" applyFont="1" applyFill="1" applyBorder="1" applyAlignment="1">
      <alignment horizontal="center"/>
    </xf>
    <xf numFmtId="0" fontId="89" fillId="0" borderId="74" xfId="0" applyFont="1" applyFill="1" applyBorder="1" applyAlignment="1">
      <alignment horizontal="center"/>
    </xf>
    <xf numFmtId="0" fontId="89" fillId="0" borderId="38" xfId="0" applyFont="1" applyFill="1" applyBorder="1" applyAlignment="1">
      <alignment horizontal="center"/>
    </xf>
    <xf numFmtId="0" fontId="3" fillId="0" borderId="7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1" xfId="0" applyFont="1" applyFill="1" applyBorder="1" applyAlignment="1">
      <alignment horizontal="center"/>
    </xf>
    <xf numFmtId="0" fontId="3" fillId="0" borderId="79" xfId="0" applyFont="1" applyFill="1" applyBorder="1" applyAlignment="1">
      <alignment horizontal="center"/>
    </xf>
    <xf numFmtId="0" fontId="3" fillId="0" borderId="78" xfId="0" applyFont="1" applyFill="1" applyBorder="1" applyAlignment="1">
      <alignment horizontal="center" vertical="center"/>
    </xf>
    <xf numFmtId="0" fontId="3" fillId="0" borderId="31" xfId="0" applyFont="1" applyFill="1" applyBorder="1" applyAlignment="1">
      <alignment horizontal="center" vertical="center"/>
    </xf>
    <xf numFmtId="0" fontId="8" fillId="0" borderId="46" xfId="0" applyFont="1" applyBorder="1" applyAlignment="1">
      <alignment horizontal="center"/>
    </xf>
    <xf numFmtId="0" fontId="8" fillId="0" borderId="35" xfId="0" applyFont="1" applyBorder="1" applyAlignment="1">
      <alignment horizontal="center"/>
    </xf>
    <xf numFmtId="0" fontId="87" fillId="29" borderId="80" xfId="0" applyFont="1" applyFill="1" applyBorder="1" applyAlignment="1">
      <alignment horizontal="center" vertical="center"/>
    </xf>
    <xf numFmtId="0" fontId="87" fillId="29" borderId="8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0" xfId="0" applyFont="1" applyFill="1" applyBorder="1" applyAlignment="1">
      <alignment horizontal="center" vertical="center"/>
    </xf>
    <xf numFmtId="0" fontId="101" fillId="0" borderId="26" xfId="0" applyFont="1" applyFill="1" applyBorder="1" applyAlignment="1">
      <alignment horizontal="center" vertical="center"/>
    </xf>
    <xf numFmtId="0" fontId="101" fillId="0" borderId="0" xfId="0" applyFont="1" applyFill="1" applyBorder="1" applyAlignment="1">
      <alignment horizontal="center" vertical="center"/>
    </xf>
    <xf numFmtId="0" fontId="101" fillId="26" borderId="82" xfId="0" applyFont="1" applyFill="1" applyBorder="1" applyAlignment="1">
      <alignment horizontal="center" vertical="center" wrapText="1"/>
    </xf>
    <xf numFmtId="0" fontId="101" fillId="26" borderId="83" xfId="0" applyFont="1" applyFill="1" applyBorder="1" applyAlignment="1">
      <alignment horizontal="center" vertical="center" wrapText="1"/>
    </xf>
    <xf numFmtId="0" fontId="101" fillId="0" borderId="84" xfId="0" applyFont="1" applyBorder="1" applyAlignment="1">
      <alignment horizontal="center"/>
    </xf>
    <xf numFmtId="0" fontId="101" fillId="0" borderId="79" xfId="0" applyFont="1" applyBorder="1" applyAlignment="1">
      <alignment horizontal="center"/>
    </xf>
    <xf numFmtId="0" fontId="101" fillId="0" borderId="73" xfId="0" applyFont="1" applyBorder="1" applyAlignment="1">
      <alignment horizontal="center"/>
    </xf>
    <xf numFmtId="0" fontId="1" fillId="0" borderId="8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10" fillId="0" borderId="87" xfId="0" applyFont="1" applyBorder="1" applyAlignment="1">
      <alignment horizontal="center"/>
    </xf>
    <xf numFmtId="0" fontId="50" fillId="0" borderId="87" xfId="0" applyFont="1" applyBorder="1" applyAlignment="1">
      <alignment horizontal="center"/>
    </xf>
    <xf numFmtId="0" fontId="101" fillId="26" borderId="88" xfId="0" applyFont="1" applyFill="1" applyBorder="1" applyAlignment="1">
      <alignment horizontal="center" vertical="center" wrapText="1"/>
    </xf>
    <xf numFmtId="0" fontId="101" fillId="26" borderId="47" xfId="0" applyFont="1" applyFill="1" applyBorder="1" applyAlignment="1">
      <alignment horizontal="center" vertical="center" wrapText="1"/>
    </xf>
    <xf numFmtId="0" fontId="1" fillId="0" borderId="88"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9"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01" fillId="26" borderId="90" xfId="0" applyFont="1" applyFill="1" applyBorder="1" applyAlignment="1">
      <alignment horizontal="center" vertical="center" wrapText="1"/>
    </xf>
    <xf numFmtId="0" fontId="101" fillId="26" borderId="35" xfId="0" applyFont="1" applyFill="1" applyBorder="1" applyAlignment="1">
      <alignment horizontal="center" vertical="center" wrapText="1"/>
    </xf>
    <xf numFmtId="0" fontId="1" fillId="0" borderId="4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9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6" xfId="0" applyFont="1" applyBorder="1" applyAlignment="1">
      <alignment horizontal="center" vertical="center" wrapText="1"/>
    </xf>
    <xf numFmtId="0" fontId="49" fillId="0" borderId="46" xfId="0" applyFont="1" applyBorder="1" applyAlignment="1">
      <alignment horizontal="center" vertical="center" wrapText="1"/>
    </xf>
    <xf numFmtId="0" fontId="100" fillId="0" borderId="35" xfId="0" applyFont="1" applyBorder="1" applyAlignment="1">
      <alignment horizontal="center" vertical="center" wrapText="1"/>
    </xf>
    <xf numFmtId="0" fontId="104" fillId="0" borderId="9" xfId="0" applyFont="1" applyBorder="1" applyAlignment="1">
      <alignment horizontal="center" vertical="center" wrapText="1"/>
    </xf>
    <xf numFmtId="0" fontId="103" fillId="27" borderId="91" xfId="0" applyFont="1" applyFill="1" applyBorder="1" applyAlignment="1">
      <alignment horizontal="center" vertical="center" wrapText="1"/>
    </xf>
    <xf numFmtId="0" fontId="103" fillId="27" borderId="21" xfId="0" applyFont="1" applyFill="1" applyBorder="1" applyAlignment="1">
      <alignment horizontal="center" vertical="center" wrapText="1"/>
    </xf>
    <xf numFmtId="0" fontId="103" fillId="27" borderId="90" xfId="0" applyFont="1" applyFill="1" applyBorder="1" applyAlignment="1">
      <alignment horizontal="center" vertical="center" wrapText="1"/>
    </xf>
    <xf numFmtId="0" fontId="1" fillId="0" borderId="92" xfId="104" applyFont="1" applyFill="1" applyBorder="1" applyAlignment="1">
      <alignment horizontal="center" vertical="center" wrapText="1"/>
      <protection/>
    </xf>
    <xf numFmtId="0" fontId="1" fillId="0" borderId="45" xfId="104" applyFont="1" applyFill="1" applyBorder="1" applyAlignment="1">
      <alignment horizontal="center" vertical="center" wrapText="1"/>
      <protection/>
    </xf>
    <xf numFmtId="0" fontId="1" fillId="0" borderId="93" xfId="104" applyFont="1" applyFill="1" applyBorder="1" applyAlignment="1">
      <alignment horizontal="center" vertical="center" wrapText="1"/>
      <protection/>
    </xf>
    <xf numFmtId="0" fontId="3" fillId="0" borderId="92" xfId="104" applyFont="1" applyFill="1" applyBorder="1" applyAlignment="1">
      <alignment horizontal="center" vertical="center" wrapText="1"/>
      <protection/>
    </xf>
    <xf numFmtId="0" fontId="3" fillId="0" borderId="45" xfId="104" applyFont="1" applyFill="1" applyBorder="1" applyAlignment="1">
      <alignment horizontal="center" vertical="center" wrapText="1"/>
      <protection/>
    </xf>
    <xf numFmtId="0" fontId="3" fillId="0" borderId="93" xfId="104" applyFont="1" applyFill="1" applyBorder="1" applyAlignment="1">
      <alignment horizontal="center" vertical="center" wrapText="1"/>
      <protection/>
    </xf>
    <xf numFmtId="0" fontId="3" fillId="0" borderId="32" xfId="104" applyFont="1" applyFill="1" applyBorder="1" applyAlignment="1">
      <alignment horizontal="center" vertical="center" wrapText="1"/>
      <protection/>
    </xf>
    <xf numFmtId="0" fontId="3" fillId="0" borderId="17"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3" fillId="0" borderId="94" xfId="104" applyFont="1" applyFill="1" applyBorder="1" applyAlignment="1">
      <alignment horizontal="center" vertical="center" wrapText="1"/>
      <protection/>
    </xf>
    <xf numFmtId="0" fontId="3" fillId="0" borderId="78" xfId="104" applyFont="1" applyFill="1" applyBorder="1" applyAlignment="1">
      <alignment horizontal="center" vertical="center" wrapText="1"/>
      <protection/>
    </xf>
    <xf numFmtId="0" fontId="3" fillId="0" borderId="95" xfId="104" applyFont="1" applyFill="1" applyBorder="1" applyAlignment="1">
      <alignment horizontal="center" vertical="center" wrapText="1"/>
      <protection/>
    </xf>
    <xf numFmtId="0" fontId="1" fillId="0" borderId="94" xfId="104" applyFont="1" applyFill="1" applyBorder="1" applyAlignment="1">
      <alignment horizontal="center" vertical="center" wrapText="1"/>
      <protection/>
    </xf>
    <xf numFmtId="0" fontId="1" fillId="0" borderId="78" xfId="104" applyFont="1" applyFill="1" applyBorder="1" applyAlignment="1">
      <alignment horizontal="center" vertical="center" wrapText="1"/>
      <protection/>
    </xf>
    <xf numFmtId="0" fontId="1" fillId="0" borderId="95"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1" fillId="0" borderId="32" xfId="104" applyFont="1" applyFill="1" applyBorder="1" applyAlignment="1">
      <alignment horizontal="center" vertical="center" wrapText="1"/>
      <protection/>
    </xf>
  </cellXfs>
  <cellStyles count="14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Table" xfId="105"/>
    <cellStyle name="Note" xfId="106"/>
    <cellStyle name="Output" xfId="107"/>
    <cellStyle name="Output Amounts" xfId="108"/>
    <cellStyle name="Percent" xfId="109"/>
    <cellStyle name="Percent [2]" xfId="110"/>
    <cellStyle name="percentage difference" xfId="111"/>
    <cellStyle name="percentage difference one decimal" xfId="112"/>
    <cellStyle name="percentage difference zero decimal" xfId="113"/>
    <cellStyle name="Pevný" xfId="114"/>
    <cellStyle name="Presentation" xfId="115"/>
    <cellStyle name="Proj" xfId="116"/>
    <cellStyle name="Publication" xfId="117"/>
    <cellStyle name="STYL1 - Style1" xfId="118"/>
    <cellStyle name="Style 1" xfId="119"/>
    <cellStyle name="Text" xfId="120"/>
    <cellStyle name="Title" xfId="121"/>
    <cellStyle name="Total" xfId="122"/>
    <cellStyle name="Warning Text" xfId="123"/>
    <cellStyle name="WebAnchor1" xfId="124"/>
    <cellStyle name="WebAnchor2" xfId="125"/>
    <cellStyle name="WebAnchor3" xfId="126"/>
    <cellStyle name="WebAnchor4" xfId="127"/>
    <cellStyle name="WebAnchor5" xfId="128"/>
    <cellStyle name="WebAnchor6" xfId="129"/>
    <cellStyle name="WebAnchor7" xfId="130"/>
    <cellStyle name="Webexclude" xfId="131"/>
    <cellStyle name="WebFN" xfId="132"/>
    <cellStyle name="WebFN1" xfId="133"/>
    <cellStyle name="WebFN2" xfId="134"/>
    <cellStyle name="WebFN3" xfId="135"/>
    <cellStyle name="WebFN4" xfId="136"/>
    <cellStyle name="WebHR" xfId="137"/>
    <cellStyle name="WebIndent1" xfId="138"/>
    <cellStyle name="WebIndent1wFN3" xfId="139"/>
    <cellStyle name="WebIndent2" xfId="140"/>
    <cellStyle name="WebNoBR" xfId="141"/>
    <cellStyle name="Záhlaví 1" xfId="142"/>
    <cellStyle name="Záhlaví 2" xfId="143"/>
    <cellStyle name="zero" xfId="144"/>
    <cellStyle name="ДАТА" xfId="145"/>
    <cellStyle name="ДЕНЕЖНЫЙ_BOPENGC" xfId="146"/>
    <cellStyle name="ЗАГОЛОВОК1" xfId="147"/>
    <cellStyle name="ЗАГОЛОВОК2" xfId="148"/>
    <cellStyle name="ИТОГОВЫЙ" xfId="149"/>
    <cellStyle name="Обычный_BOPENGC" xfId="150"/>
    <cellStyle name="ПРОЦЕНТНЫЙ_BOPENGC" xfId="151"/>
    <cellStyle name="ТЕКСТ" xfId="152"/>
    <cellStyle name="ФИКСИРОВАННЫЙ" xfId="153"/>
    <cellStyle name="ФИНАНСОВЫЙ_BOPENGC"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23"/>
  <sheetViews>
    <sheetView zoomScalePageLayoutView="0" workbookViewId="0" topLeftCell="A1">
      <selection activeCell="A24" sqref="A24:IV27"/>
    </sheetView>
  </sheetViews>
  <sheetFormatPr defaultColWidth="9.140625" defaultRowHeight="12.75"/>
  <cols>
    <col min="1" max="1" width="12.8515625" style="0" customWidth="1"/>
    <col min="2" max="2" width="30.57421875" style="0" customWidth="1"/>
    <col min="3" max="3" width="12.57421875" style="0" customWidth="1"/>
    <col min="4" max="4" width="12.421875" style="0" customWidth="1"/>
    <col min="5" max="5" width="14.421875" style="0" customWidth="1"/>
    <col min="6" max="6" width="14.7109375" style="0" customWidth="1"/>
    <col min="7" max="7" width="13.8515625" style="0" customWidth="1"/>
    <col min="8" max="8" width="14.7109375" style="0" customWidth="1"/>
    <col min="9" max="9" width="14.421875" style="0" customWidth="1"/>
  </cols>
  <sheetData>
    <row r="2" spans="1:9" ht="15.75">
      <c r="A2" s="215" t="s">
        <v>98</v>
      </c>
      <c r="B2" s="14"/>
      <c r="C2" s="14"/>
      <c r="D2" s="19"/>
      <c r="E2" s="19"/>
      <c r="F2" s="19"/>
      <c r="G2" s="19"/>
      <c r="H2" s="19"/>
      <c r="I2" s="19"/>
    </row>
    <row r="3" spans="1:9" ht="15.75">
      <c r="A3" s="216"/>
      <c r="B3" s="217"/>
      <c r="C3" s="217"/>
      <c r="D3" s="218"/>
      <c r="E3" s="218"/>
      <c r="F3" s="218"/>
      <c r="G3" s="218"/>
      <c r="H3" s="218"/>
      <c r="I3" s="218"/>
    </row>
    <row r="4" spans="1:9" ht="13.5" thickBot="1">
      <c r="A4" s="217"/>
      <c r="B4" s="217"/>
      <c r="C4" s="217"/>
      <c r="D4" s="218"/>
      <c r="E4" s="218"/>
      <c r="F4" s="218"/>
      <c r="G4" s="15"/>
      <c r="H4" s="218"/>
      <c r="I4" s="219" t="s">
        <v>48</v>
      </c>
    </row>
    <row r="5" spans="1:9" ht="12.75">
      <c r="A5" s="220"/>
      <c r="B5" s="221"/>
      <c r="C5" s="221"/>
      <c r="D5" s="222"/>
      <c r="E5" s="222"/>
      <c r="F5" s="222"/>
      <c r="G5" s="222"/>
      <c r="H5" s="222"/>
      <c r="I5" s="223"/>
    </row>
    <row r="6" spans="1:9" ht="12.75">
      <c r="A6" s="224" t="s">
        <v>22</v>
      </c>
      <c r="B6" s="267" t="s">
        <v>92</v>
      </c>
      <c r="C6" s="268"/>
      <c r="D6" s="268"/>
      <c r="E6" s="268"/>
      <c r="F6" s="269"/>
      <c r="G6" s="8" t="s">
        <v>23</v>
      </c>
      <c r="H6" s="270">
        <v>14</v>
      </c>
      <c r="I6" s="271"/>
    </row>
    <row r="7" spans="1:9" ht="12.75">
      <c r="A7" s="225"/>
      <c r="B7" s="226"/>
      <c r="C7" s="226"/>
      <c r="D7" s="12"/>
      <c r="E7" s="12"/>
      <c r="F7" s="12"/>
      <c r="G7" s="12"/>
      <c r="H7" s="227"/>
      <c r="I7" s="228"/>
    </row>
    <row r="8" spans="1:9" ht="12.75">
      <c r="A8" s="272" t="s">
        <v>99</v>
      </c>
      <c r="B8" s="273"/>
      <c r="C8" s="278" t="s">
        <v>100</v>
      </c>
      <c r="D8" s="279"/>
      <c r="E8" s="279"/>
      <c r="F8" s="279"/>
      <c r="G8" s="279"/>
      <c r="H8" s="279"/>
      <c r="I8" s="280"/>
    </row>
    <row r="9" spans="1:9" ht="12.75">
      <c r="A9" s="274"/>
      <c r="B9" s="275"/>
      <c r="C9" s="13" t="s">
        <v>2</v>
      </c>
      <c r="D9" s="13" t="s">
        <v>3</v>
      </c>
      <c r="E9" s="13" t="s">
        <v>4</v>
      </c>
      <c r="F9" s="13" t="s">
        <v>5</v>
      </c>
      <c r="G9" s="13" t="s">
        <v>33</v>
      </c>
      <c r="H9" s="13" t="s">
        <v>72</v>
      </c>
      <c r="I9" s="229" t="s">
        <v>73</v>
      </c>
    </row>
    <row r="10" spans="1:9" ht="12.75">
      <c r="A10" s="276"/>
      <c r="B10" s="277"/>
      <c r="C10" s="10" t="s">
        <v>6</v>
      </c>
      <c r="D10" s="10" t="s">
        <v>24</v>
      </c>
      <c r="E10" s="10" t="s">
        <v>47</v>
      </c>
      <c r="F10" s="10" t="s">
        <v>47</v>
      </c>
      <c r="G10" s="10" t="s">
        <v>47</v>
      </c>
      <c r="H10" s="10" t="s">
        <v>6</v>
      </c>
      <c r="I10" s="281" t="s">
        <v>7</v>
      </c>
    </row>
    <row r="11" spans="1:9" ht="45">
      <c r="A11" s="230" t="s">
        <v>101</v>
      </c>
      <c r="B11" s="231" t="s">
        <v>49</v>
      </c>
      <c r="C11" s="11" t="s">
        <v>138</v>
      </c>
      <c r="D11" s="11" t="s">
        <v>139</v>
      </c>
      <c r="E11" s="11" t="s">
        <v>140</v>
      </c>
      <c r="F11" s="11" t="s">
        <v>141</v>
      </c>
      <c r="G11" s="11" t="s">
        <v>71</v>
      </c>
      <c r="H11" s="11" t="s">
        <v>70</v>
      </c>
      <c r="I11" s="282"/>
    </row>
    <row r="12" spans="1:11" ht="12.75">
      <c r="A12" s="232" t="s">
        <v>95</v>
      </c>
      <c r="B12" s="233" t="s">
        <v>93</v>
      </c>
      <c r="C12" s="252">
        <v>7828</v>
      </c>
      <c r="D12" s="252">
        <v>16500</v>
      </c>
      <c r="E12" s="252">
        <v>16500</v>
      </c>
      <c r="F12" s="252">
        <v>16450</v>
      </c>
      <c r="G12" s="252">
        <v>7530</v>
      </c>
      <c r="H12" s="252">
        <v>2301</v>
      </c>
      <c r="I12" s="253">
        <f>H12-G12</f>
        <v>-5229</v>
      </c>
      <c r="J12" s="132"/>
      <c r="K12" s="132"/>
    </row>
    <row r="13" spans="1:9" ht="12.75">
      <c r="A13" s="232"/>
      <c r="B13" s="233"/>
      <c r="C13" s="234"/>
      <c r="D13" s="234"/>
      <c r="E13" s="234"/>
      <c r="F13" s="234"/>
      <c r="G13" s="234"/>
      <c r="H13" s="234"/>
      <c r="I13" s="235">
        <f>H13-G13</f>
        <v>0</v>
      </c>
    </row>
    <row r="14" spans="1:9" ht="12.75">
      <c r="A14" s="232"/>
      <c r="B14" s="233"/>
      <c r="C14" s="234"/>
      <c r="D14" s="234"/>
      <c r="E14" s="234"/>
      <c r="F14" s="234"/>
      <c r="G14" s="234"/>
      <c r="H14" s="234"/>
      <c r="I14" s="235">
        <f>H14-G14</f>
        <v>0</v>
      </c>
    </row>
    <row r="15" spans="1:9" ht="12.75">
      <c r="A15" s="232"/>
      <c r="B15" s="233"/>
      <c r="C15" s="234"/>
      <c r="D15" s="234"/>
      <c r="E15" s="234"/>
      <c r="F15" s="234"/>
      <c r="G15" s="234"/>
      <c r="H15" s="234"/>
      <c r="I15" s="235">
        <f>H15-G15</f>
        <v>0</v>
      </c>
    </row>
    <row r="16" spans="1:9" ht="12.75">
      <c r="A16" s="232"/>
      <c r="B16" s="233"/>
      <c r="C16" s="234"/>
      <c r="D16" s="234"/>
      <c r="E16" s="234"/>
      <c r="F16" s="234"/>
      <c r="G16" s="234"/>
      <c r="H16" s="234"/>
      <c r="I16" s="235">
        <f>H16-G16</f>
        <v>0</v>
      </c>
    </row>
    <row r="17" spans="1:9" ht="13.5" thickBot="1">
      <c r="A17" s="232" t="s">
        <v>102</v>
      </c>
      <c r="B17" s="233" t="s">
        <v>103</v>
      </c>
      <c r="C17" s="234"/>
      <c r="D17" s="234"/>
      <c r="E17" s="234"/>
      <c r="F17" s="234"/>
      <c r="G17" s="234"/>
      <c r="H17" s="234"/>
      <c r="I17" s="235"/>
    </row>
    <row r="18" spans="1:9" ht="13.5" thickBot="1">
      <c r="A18" s="283" t="s">
        <v>104</v>
      </c>
      <c r="B18" s="284"/>
      <c r="C18" s="254">
        <f aca="true" t="shared" si="0" ref="C18:I18">SUM(C12:C17)</f>
        <v>7828</v>
      </c>
      <c r="D18" s="254">
        <f t="shared" si="0"/>
        <v>16500</v>
      </c>
      <c r="E18" s="254">
        <f t="shared" si="0"/>
        <v>16500</v>
      </c>
      <c r="F18" s="254">
        <f t="shared" si="0"/>
        <v>16450</v>
      </c>
      <c r="G18" s="254">
        <f t="shared" si="0"/>
        <v>7530</v>
      </c>
      <c r="H18" s="254">
        <f t="shared" si="0"/>
        <v>2301</v>
      </c>
      <c r="I18" s="255">
        <f t="shared" si="0"/>
        <v>-5229</v>
      </c>
    </row>
    <row r="19" spans="1:9" ht="13.5" thickBot="1">
      <c r="A19" s="263" t="s">
        <v>105</v>
      </c>
      <c r="B19" s="264"/>
      <c r="C19" s="256"/>
      <c r="D19" s="256"/>
      <c r="E19" s="256"/>
      <c r="F19" s="256"/>
      <c r="G19" s="256"/>
      <c r="H19" s="257"/>
      <c r="I19" s="258"/>
    </row>
    <row r="20" spans="1:9" ht="13.5" thickBot="1">
      <c r="A20" s="265" t="s">
        <v>106</v>
      </c>
      <c r="B20" s="266"/>
      <c r="C20" s="259">
        <f aca="true" t="shared" si="1" ref="C20:H20">C18+C19</f>
        <v>7828</v>
      </c>
      <c r="D20" s="259">
        <f t="shared" si="1"/>
        <v>16500</v>
      </c>
      <c r="E20" s="259">
        <f t="shared" si="1"/>
        <v>16500</v>
      </c>
      <c r="F20" s="259">
        <f t="shared" si="1"/>
        <v>16450</v>
      </c>
      <c r="G20" s="259">
        <f t="shared" si="1"/>
        <v>7530</v>
      </c>
      <c r="H20" s="259">
        <f t="shared" si="1"/>
        <v>2301</v>
      </c>
      <c r="I20" s="260"/>
    </row>
    <row r="21" spans="1:9" ht="12.75">
      <c r="A21" s="217"/>
      <c r="B21" s="217"/>
      <c r="C21" s="217"/>
      <c r="D21" s="218"/>
      <c r="E21" s="218"/>
      <c r="F21" s="218"/>
      <c r="G21" s="218"/>
      <c r="H21" s="218"/>
      <c r="I21" s="218"/>
    </row>
    <row r="22" spans="1:9" ht="12.75">
      <c r="A22" s="217"/>
      <c r="B22" s="217"/>
      <c r="C22" s="217"/>
      <c r="D22" s="218"/>
      <c r="E22" s="218"/>
      <c r="F22" s="218"/>
      <c r="G22" s="218"/>
      <c r="H22" s="218"/>
      <c r="I22" s="218"/>
    </row>
    <row r="23" spans="1:9" ht="12.75">
      <c r="A23" s="217"/>
      <c r="B23" s="217"/>
      <c r="C23" s="217"/>
      <c r="D23" s="218"/>
      <c r="E23" s="218"/>
      <c r="F23" s="218"/>
      <c r="G23" s="218"/>
      <c r="H23" s="218"/>
      <c r="I23" s="218"/>
    </row>
  </sheetData>
  <sheetProtection/>
  <mergeCells count="8">
    <mergeCell ref="B6:F6"/>
    <mergeCell ref="H6:I6"/>
    <mergeCell ref="A8:B10"/>
    <mergeCell ref="C8:I8"/>
    <mergeCell ref="I10:I11"/>
    <mergeCell ref="A18:B18"/>
    <mergeCell ref="A19:B19"/>
    <mergeCell ref="A20:B20"/>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L30"/>
  <sheetViews>
    <sheetView zoomScalePageLayoutView="0" workbookViewId="0" topLeftCell="A7">
      <selection activeCell="B34" sqref="B34"/>
    </sheetView>
  </sheetViews>
  <sheetFormatPr defaultColWidth="9.140625" defaultRowHeight="12.75"/>
  <cols>
    <col min="1" max="1" width="11.7109375" style="15" customWidth="1"/>
    <col min="2" max="2" width="39.57421875" style="0" customWidth="1"/>
    <col min="3" max="3" width="12.140625" style="0" customWidth="1"/>
    <col min="4" max="4" width="13.57421875" style="15" customWidth="1"/>
    <col min="5" max="5" width="13.28125" style="15" customWidth="1"/>
    <col min="6" max="6" width="15.00390625" style="15" customWidth="1"/>
    <col min="7" max="7" width="18.57421875" style="15" customWidth="1"/>
    <col min="8" max="8" width="19.28125" style="15" customWidth="1"/>
    <col min="9" max="9" width="13.140625" style="41" customWidth="1"/>
    <col min="11" max="11" width="9.140625" style="0" customWidth="1"/>
  </cols>
  <sheetData>
    <row r="2" spans="1:9" s="14" customFormat="1" ht="15.75">
      <c r="A2" s="61" t="s">
        <v>80</v>
      </c>
      <c r="D2" s="19"/>
      <c r="E2" s="19"/>
      <c r="F2" s="261"/>
      <c r="G2" s="19"/>
      <c r="H2" s="19"/>
      <c r="I2" s="34"/>
    </row>
    <row r="3" spans="1:10" ht="13.5" thickBot="1">
      <c r="A3" s="16"/>
      <c r="B3" s="1"/>
      <c r="C3" s="1"/>
      <c r="D3" s="16"/>
      <c r="E3" s="16"/>
      <c r="F3" s="23"/>
      <c r="G3" s="24"/>
      <c r="H3" s="20"/>
      <c r="I3" s="35" t="s">
        <v>48</v>
      </c>
      <c r="J3" s="2"/>
    </row>
    <row r="4" spans="1:10" s="30" customFormat="1" ht="12.75">
      <c r="A4" s="25"/>
      <c r="B4" s="9"/>
      <c r="C4" s="9"/>
      <c r="D4" s="26"/>
      <c r="E4" s="26"/>
      <c r="F4" s="27"/>
      <c r="G4" s="27"/>
      <c r="H4" s="28"/>
      <c r="I4" s="36"/>
      <c r="J4" s="29"/>
    </row>
    <row r="5" spans="1:10" ht="12.75">
      <c r="A5" s="17" t="s">
        <v>22</v>
      </c>
      <c r="B5" s="62" t="s">
        <v>92</v>
      </c>
      <c r="C5" s="125"/>
      <c r="D5" s="125"/>
      <c r="E5" s="125"/>
      <c r="F5" s="125"/>
      <c r="G5" s="126"/>
      <c r="H5" s="8" t="s">
        <v>23</v>
      </c>
      <c r="I5" s="50" t="s">
        <v>94</v>
      </c>
      <c r="J5" s="2"/>
    </row>
    <row r="6" spans="1:10" ht="12.75">
      <c r="A6" s="17" t="s">
        <v>1</v>
      </c>
      <c r="B6" s="62" t="s">
        <v>93</v>
      </c>
      <c r="C6" s="127"/>
      <c r="D6" s="127"/>
      <c r="E6" s="127"/>
      <c r="F6" s="127"/>
      <c r="G6" s="128"/>
      <c r="H6" s="8" t="s">
        <v>50</v>
      </c>
      <c r="I6" s="50" t="s">
        <v>95</v>
      </c>
      <c r="J6" s="2"/>
    </row>
    <row r="7" spans="1:10" s="44" customFormat="1" ht="12.75">
      <c r="A7" s="273" t="s">
        <v>81</v>
      </c>
      <c r="B7" s="291" t="s">
        <v>49</v>
      </c>
      <c r="C7" s="13" t="s">
        <v>2</v>
      </c>
      <c r="D7" s="13" t="s">
        <v>3</v>
      </c>
      <c r="E7" s="13" t="s">
        <v>4</v>
      </c>
      <c r="F7" s="13" t="s">
        <v>5</v>
      </c>
      <c r="G7" s="13" t="s">
        <v>33</v>
      </c>
      <c r="H7" s="13" t="s">
        <v>72</v>
      </c>
      <c r="I7" s="37" t="s">
        <v>73</v>
      </c>
      <c r="J7" s="43"/>
    </row>
    <row r="8" spans="1:10" s="46" customFormat="1" ht="12.75">
      <c r="A8" s="275"/>
      <c r="B8" s="292"/>
      <c r="C8" s="10" t="s">
        <v>6</v>
      </c>
      <c r="D8" s="10" t="s">
        <v>24</v>
      </c>
      <c r="E8" s="10" t="s">
        <v>47</v>
      </c>
      <c r="F8" s="10" t="s">
        <v>47</v>
      </c>
      <c r="G8" s="10" t="s">
        <v>47</v>
      </c>
      <c r="H8" s="10" t="s">
        <v>6</v>
      </c>
      <c r="I8" s="285" t="s">
        <v>7</v>
      </c>
      <c r="J8" s="45"/>
    </row>
    <row r="9" spans="1:10" s="46" customFormat="1" ht="33.75">
      <c r="A9" s="277"/>
      <c r="B9" s="293"/>
      <c r="C9" s="11" t="s">
        <v>142</v>
      </c>
      <c r="D9" s="11" t="s">
        <v>143</v>
      </c>
      <c r="E9" s="11" t="s">
        <v>140</v>
      </c>
      <c r="F9" s="11" t="s">
        <v>141</v>
      </c>
      <c r="G9" s="11" t="s">
        <v>71</v>
      </c>
      <c r="H9" s="11" t="s">
        <v>70</v>
      </c>
      <c r="I9" s="286"/>
      <c r="J9" s="45"/>
    </row>
    <row r="10" spans="1:11" ht="12.75">
      <c r="A10" s="18">
        <v>600</v>
      </c>
      <c r="B10" s="4" t="s">
        <v>8</v>
      </c>
      <c r="C10" s="47">
        <v>4724</v>
      </c>
      <c r="D10" s="47">
        <v>8500</v>
      </c>
      <c r="E10" s="47">
        <v>8500</v>
      </c>
      <c r="F10" s="47">
        <v>8500</v>
      </c>
      <c r="G10" s="47">
        <v>2900</v>
      </c>
      <c r="H10" s="47">
        <v>1691</v>
      </c>
      <c r="I10" s="33">
        <f>H10-G10</f>
        <v>-1209</v>
      </c>
      <c r="J10" s="214"/>
      <c r="K10" s="132"/>
    </row>
    <row r="11" spans="1:11" ht="12.75">
      <c r="A11" s="18">
        <v>601</v>
      </c>
      <c r="B11" s="4" t="s">
        <v>9</v>
      </c>
      <c r="C11" s="47">
        <v>789</v>
      </c>
      <c r="D11" s="47">
        <v>1500</v>
      </c>
      <c r="E11" s="47">
        <v>1500</v>
      </c>
      <c r="F11" s="47">
        <v>1500</v>
      </c>
      <c r="G11" s="47">
        <v>540</v>
      </c>
      <c r="H11" s="47">
        <v>283</v>
      </c>
      <c r="I11" s="33">
        <f aca="true" t="shared" si="0" ref="I11:I16">H11-G11</f>
        <v>-257</v>
      </c>
      <c r="J11" s="214"/>
      <c r="K11" s="132"/>
    </row>
    <row r="12" spans="1:11" ht="12.75">
      <c r="A12" s="18">
        <v>602</v>
      </c>
      <c r="B12" s="4" t="s">
        <v>10</v>
      </c>
      <c r="C12" s="47">
        <v>2087</v>
      </c>
      <c r="D12" s="47">
        <v>4500</v>
      </c>
      <c r="E12" s="47">
        <v>4500</v>
      </c>
      <c r="F12" s="47">
        <v>4350</v>
      </c>
      <c r="G12" s="47">
        <v>1990</v>
      </c>
      <c r="H12" s="47">
        <v>327</v>
      </c>
      <c r="I12" s="33">
        <f t="shared" si="0"/>
        <v>-1663</v>
      </c>
      <c r="J12" s="214"/>
      <c r="K12" s="132"/>
    </row>
    <row r="13" spans="1:11" ht="12.75">
      <c r="A13" s="18">
        <v>603</v>
      </c>
      <c r="B13" s="4" t="s">
        <v>11</v>
      </c>
      <c r="C13" s="47"/>
      <c r="D13" s="47"/>
      <c r="E13" s="47"/>
      <c r="F13" s="47"/>
      <c r="G13" s="47"/>
      <c r="H13" s="47"/>
      <c r="I13" s="33">
        <f t="shared" si="0"/>
        <v>0</v>
      </c>
      <c r="J13" s="2"/>
      <c r="K13" s="132"/>
    </row>
    <row r="14" spans="1:11" ht="12.75">
      <c r="A14" s="18">
        <v>604</v>
      </c>
      <c r="B14" s="4" t="s">
        <v>12</v>
      </c>
      <c r="C14" s="47"/>
      <c r="D14" s="47"/>
      <c r="E14" s="47"/>
      <c r="F14" s="47"/>
      <c r="G14" s="47"/>
      <c r="H14" s="47"/>
      <c r="I14" s="33">
        <f t="shared" si="0"/>
        <v>0</v>
      </c>
      <c r="J14" s="2"/>
      <c r="K14" s="132"/>
    </row>
    <row r="15" spans="1:11" ht="12.75">
      <c r="A15" s="18">
        <v>605</v>
      </c>
      <c r="B15" s="4" t="s">
        <v>13</v>
      </c>
      <c r="C15" s="47"/>
      <c r="D15" s="47"/>
      <c r="E15" s="47"/>
      <c r="F15" s="47"/>
      <c r="G15" s="47"/>
      <c r="H15" s="47"/>
      <c r="I15" s="33">
        <f t="shared" si="0"/>
        <v>0</v>
      </c>
      <c r="J15" s="2"/>
      <c r="K15" s="132"/>
    </row>
    <row r="16" spans="1:11" ht="12.75">
      <c r="A16" s="18">
        <v>606</v>
      </c>
      <c r="B16" s="4" t="s">
        <v>14</v>
      </c>
      <c r="C16" s="47">
        <v>30</v>
      </c>
      <c r="D16" s="47"/>
      <c r="E16" s="47"/>
      <c r="F16" s="47">
        <v>100</v>
      </c>
      <c r="G16" s="47">
        <v>100</v>
      </c>
      <c r="H16" s="47">
        <v>0</v>
      </c>
      <c r="I16" s="33">
        <f t="shared" si="0"/>
        <v>-100</v>
      </c>
      <c r="J16" s="2"/>
      <c r="K16" s="132"/>
    </row>
    <row r="17" spans="1:12" s="56" customFormat="1" ht="12.75">
      <c r="A17" s="51" t="s">
        <v>15</v>
      </c>
      <c r="B17" s="58" t="s">
        <v>16</v>
      </c>
      <c r="C17" s="59">
        <f>SUM(C10:C16)</f>
        <v>7630</v>
      </c>
      <c r="D17" s="59">
        <f aca="true" t="shared" si="1" ref="D17:I17">SUM(D10:D16)</f>
        <v>14500</v>
      </c>
      <c r="E17" s="59">
        <f t="shared" si="1"/>
        <v>14500</v>
      </c>
      <c r="F17" s="59">
        <f t="shared" si="1"/>
        <v>14450</v>
      </c>
      <c r="G17" s="59">
        <f t="shared" si="1"/>
        <v>5530</v>
      </c>
      <c r="H17" s="59">
        <f t="shared" si="1"/>
        <v>2301</v>
      </c>
      <c r="I17" s="60">
        <f t="shared" si="1"/>
        <v>-3229</v>
      </c>
      <c r="J17" s="55"/>
      <c r="K17" s="132"/>
      <c r="L17" s="133"/>
    </row>
    <row r="18" spans="1:11" ht="12.75">
      <c r="A18" s="18">
        <v>230</v>
      </c>
      <c r="B18" s="4" t="s">
        <v>17</v>
      </c>
      <c r="C18" s="47"/>
      <c r="D18" s="47"/>
      <c r="E18" s="47"/>
      <c r="F18" s="47"/>
      <c r="G18" s="47"/>
      <c r="H18" s="47"/>
      <c r="I18" s="33">
        <f>H18-G18</f>
        <v>0</v>
      </c>
      <c r="J18" s="2"/>
      <c r="K18" s="132"/>
    </row>
    <row r="19" spans="1:11" ht="12.75">
      <c r="A19" s="18">
        <v>231</v>
      </c>
      <c r="B19" s="4" t="s">
        <v>18</v>
      </c>
      <c r="C19" s="47">
        <v>198</v>
      </c>
      <c r="D19" s="47">
        <v>2000</v>
      </c>
      <c r="E19" s="47">
        <v>2000</v>
      </c>
      <c r="F19" s="47">
        <v>2000</v>
      </c>
      <c r="G19" s="47">
        <v>2000</v>
      </c>
      <c r="H19" s="47">
        <v>0</v>
      </c>
      <c r="I19" s="33">
        <f>H19-G19</f>
        <v>-2000</v>
      </c>
      <c r="J19" s="2"/>
      <c r="K19" s="132"/>
    </row>
    <row r="20" spans="1:11" ht="12.75">
      <c r="A20" s="18">
        <v>232</v>
      </c>
      <c r="B20" s="4" t="s">
        <v>19</v>
      </c>
      <c r="C20" s="47"/>
      <c r="D20" s="47"/>
      <c r="E20" s="47"/>
      <c r="F20" s="47"/>
      <c r="G20" s="47"/>
      <c r="H20" s="47"/>
      <c r="I20" s="33">
        <f>H20-G20</f>
        <v>0</v>
      </c>
      <c r="J20" s="2"/>
      <c r="K20" s="132"/>
    </row>
    <row r="21" spans="1:11" ht="12.75">
      <c r="A21" s="31" t="s">
        <v>20</v>
      </c>
      <c r="B21" s="42" t="s">
        <v>34</v>
      </c>
      <c r="C21" s="32">
        <f>SUM(C18:C20)</f>
        <v>198</v>
      </c>
      <c r="D21" s="32">
        <f aca="true" t="shared" si="2" ref="D21:I21">SUM(D18:D20)</f>
        <v>2000</v>
      </c>
      <c r="E21" s="32">
        <f t="shared" si="2"/>
        <v>2000</v>
      </c>
      <c r="F21" s="32">
        <f t="shared" si="2"/>
        <v>2000</v>
      </c>
      <c r="G21" s="32">
        <f t="shared" si="2"/>
        <v>2000</v>
      </c>
      <c r="H21" s="32">
        <f t="shared" si="2"/>
        <v>0</v>
      </c>
      <c r="I21" s="38">
        <f t="shared" si="2"/>
        <v>-2000</v>
      </c>
      <c r="J21" s="2"/>
      <c r="K21" s="132"/>
    </row>
    <row r="22" spans="1:12" ht="12.75">
      <c r="A22" s="18">
        <v>230</v>
      </c>
      <c r="B22" s="4" t="s">
        <v>17</v>
      </c>
      <c r="C22" s="48"/>
      <c r="D22" s="48"/>
      <c r="E22" s="48"/>
      <c r="F22" s="48"/>
      <c r="G22" s="48"/>
      <c r="H22" s="48"/>
      <c r="I22" s="33">
        <f>H22-G22</f>
        <v>0</v>
      </c>
      <c r="J22" s="2"/>
      <c r="K22" s="132"/>
      <c r="L22" s="132"/>
    </row>
    <row r="23" spans="1:11" ht="12.75">
      <c r="A23" s="18">
        <v>231</v>
      </c>
      <c r="B23" s="4" t="s">
        <v>18</v>
      </c>
      <c r="C23" s="48"/>
      <c r="D23" s="48"/>
      <c r="E23" s="48"/>
      <c r="F23" s="48"/>
      <c r="G23" s="48"/>
      <c r="H23" s="48"/>
      <c r="I23" s="33">
        <f>H23-G23</f>
        <v>0</v>
      </c>
      <c r="J23" s="2"/>
      <c r="K23" s="132"/>
    </row>
    <row r="24" spans="1:11" ht="12.75">
      <c r="A24" s="18">
        <v>232</v>
      </c>
      <c r="B24" s="4" t="s">
        <v>19</v>
      </c>
      <c r="C24" s="48"/>
      <c r="D24" s="48"/>
      <c r="E24" s="48"/>
      <c r="F24" s="48"/>
      <c r="G24" s="48"/>
      <c r="H24" s="48"/>
      <c r="I24" s="33">
        <f>H24-G24</f>
        <v>0</v>
      </c>
      <c r="J24" s="2"/>
      <c r="K24" s="132"/>
    </row>
    <row r="25" spans="1:11" ht="12.75">
      <c r="A25" s="31" t="s">
        <v>20</v>
      </c>
      <c r="B25" s="42" t="s">
        <v>35</v>
      </c>
      <c r="C25" s="32">
        <f>SUM(C22:C24)</f>
        <v>0</v>
      </c>
      <c r="D25" s="32">
        <f aca="true" t="shared" si="3" ref="D25:I25">SUM(D22:D24)</f>
        <v>0</v>
      </c>
      <c r="E25" s="32">
        <f t="shared" si="3"/>
        <v>0</v>
      </c>
      <c r="F25" s="32">
        <f t="shared" si="3"/>
        <v>0</v>
      </c>
      <c r="G25" s="32">
        <f t="shared" si="3"/>
        <v>0</v>
      </c>
      <c r="H25" s="32">
        <f t="shared" si="3"/>
        <v>0</v>
      </c>
      <c r="I25" s="38">
        <f t="shared" si="3"/>
        <v>0</v>
      </c>
      <c r="J25" s="2"/>
      <c r="K25" s="213"/>
    </row>
    <row r="26" spans="1:11" s="56" customFormat="1" ht="12.75">
      <c r="A26" s="51" t="s">
        <v>21</v>
      </c>
      <c r="B26" s="52" t="s">
        <v>51</v>
      </c>
      <c r="C26" s="53">
        <f aca="true" t="shared" si="4" ref="C26:I26">C21+C25</f>
        <v>198</v>
      </c>
      <c r="D26" s="53">
        <f t="shared" si="4"/>
        <v>2000</v>
      </c>
      <c r="E26" s="53">
        <f t="shared" si="4"/>
        <v>2000</v>
      </c>
      <c r="F26" s="53">
        <f t="shared" si="4"/>
        <v>2000</v>
      </c>
      <c r="G26" s="53">
        <f t="shared" si="4"/>
        <v>2000</v>
      </c>
      <c r="H26" s="53">
        <f t="shared" si="4"/>
        <v>0</v>
      </c>
      <c r="I26" s="54">
        <f t="shared" si="4"/>
        <v>-2000</v>
      </c>
      <c r="J26" s="55"/>
      <c r="K26" s="132"/>
    </row>
    <row r="27" spans="1:9" ht="12.75">
      <c r="A27" s="287" t="s">
        <v>36</v>
      </c>
      <c r="B27" s="288"/>
      <c r="C27" s="21"/>
      <c r="D27" s="21"/>
      <c r="E27" s="21"/>
      <c r="F27" s="21"/>
      <c r="G27" s="21"/>
      <c r="H27" s="49">
        <v>0</v>
      </c>
      <c r="I27" s="39"/>
    </row>
    <row r="28" spans="1:9" s="56" customFormat="1" ht="18.75" customHeight="1" thickBot="1">
      <c r="A28" s="289" t="s">
        <v>37</v>
      </c>
      <c r="B28" s="290"/>
      <c r="C28" s="57">
        <f aca="true" t="shared" si="5" ref="C28:I28">C17+C26+C27</f>
        <v>7828</v>
      </c>
      <c r="D28" s="57">
        <f t="shared" si="5"/>
        <v>16500</v>
      </c>
      <c r="E28" s="57">
        <f t="shared" si="5"/>
        <v>16500</v>
      </c>
      <c r="F28" s="57">
        <f t="shared" si="5"/>
        <v>16450</v>
      </c>
      <c r="G28" s="57">
        <f t="shared" si="5"/>
        <v>7530</v>
      </c>
      <c r="H28" s="57">
        <f t="shared" si="5"/>
        <v>2301</v>
      </c>
      <c r="I28" s="123">
        <f t="shared" si="5"/>
        <v>-5229</v>
      </c>
    </row>
    <row r="29" spans="1:9" ht="23.25" customHeight="1">
      <c r="A29" s="6"/>
      <c r="B29" s="3"/>
      <c r="C29" s="3"/>
      <c r="D29" s="22"/>
      <c r="E29" s="22"/>
      <c r="F29" s="22"/>
      <c r="G29" s="22"/>
      <c r="H29" s="22"/>
      <c r="I29" s="40"/>
    </row>
    <row r="30" spans="1:9" ht="11.25" customHeight="1">
      <c r="A30" s="6"/>
      <c r="B30" s="3"/>
      <c r="C30" s="3"/>
      <c r="D30" s="22"/>
      <c r="E30" s="251"/>
      <c r="F30" s="22"/>
      <c r="G30" s="22"/>
      <c r="H30" s="22"/>
      <c r="I30" s="40"/>
    </row>
  </sheetData>
  <sheetProtection/>
  <mergeCells count="5">
    <mergeCell ref="A7:A9"/>
    <mergeCell ref="I8:I9"/>
    <mergeCell ref="A27:B27"/>
    <mergeCell ref="A28:B28"/>
    <mergeCell ref="B7:B9"/>
  </mergeCells>
  <printOptions horizontalCentered="1" verticalCentered="1"/>
  <pageMargins left="0" right="0" top="0" bottom="0" header="0" footer="0"/>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2:S22"/>
  <sheetViews>
    <sheetView zoomScale="90" zoomScaleNormal="90" zoomScalePageLayoutView="0" workbookViewId="0" topLeftCell="A16">
      <selection activeCell="E39" sqref="E39"/>
    </sheetView>
  </sheetViews>
  <sheetFormatPr defaultColWidth="9.140625" defaultRowHeight="12.75"/>
  <cols>
    <col min="1" max="1" width="14.00390625" style="0" customWidth="1"/>
    <col min="2" max="2" width="37.00390625" style="0" customWidth="1"/>
    <col min="3" max="3" width="17.421875" style="0" customWidth="1"/>
    <col min="4" max="4" width="14.140625" style="0" customWidth="1"/>
    <col min="5" max="5" width="16.7109375" style="0" customWidth="1"/>
    <col min="6" max="6" width="13.28125" style="0" customWidth="1"/>
    <col min="7" max="7" width="15.00390625" style="0" customWidth="1"/>
    <col min="8" max="8" width="14.28125" style="0" customWidth="1"/>
    <col min="9" max="9" width="13.421875" style="0" customWidth="1"/>
    <col min="10" max="10" width="11.57421875" style="0" customWidth="1"/>
    <col min="11" max="11" width="11.7109375" style="0" customWidth="1"/>
    <col min="12" max="12" width="12.7109375" style="0" customWidth="1"/>
    <col min="13" max="13" width="13.8515625" style="0" customWidth="1"/>
    <col min="14" max="14" width="13.57421875" style="0" customWidth="1"/>
    <col min="15" max="15" width="26.7109375" style="0" customWidth="1"/>
    <col min="16" max="16" width="12.57421875" style="0" customWidth="1"/>
    <col min="17" max="18" width="15.140625" style="0" customWidth="1"/>
    <col min="19" max="19" width="46.57421875" style="0" customWidth="1"/>
  </cols>
  <sheetData>
    <row r="2" spans="1:14" s="67" customFormat="1" ht="18">
      <c r="A2" s="165" t="s">
        <v>77</v>
      </c>
      <c r="B2" s="70"/>
      <c r="C2" s="70"/>
      <c r="D2" s="70"/>
      <c r="E2" s="70"/>
      <c r="F2" s="70"/>
      <c r="G2" s="70"/>
      <c r="H2" s="70"/>
      <c r="I2" s="70"/>
      <c r="J2" s="70"/>
      <c r="K2" s="70"/>
      <c r="L2" s="70"/>
      <c r="M2" s="70"/>
      <c r="N2" s="70"/>
    </row>
    <row r="3" spans="1:14" s="67" customFormat="1" ht="15.75">
      <c r="A3" s="65"/>
      <c r="B3" s="66"/>
      <c r="C3" s="66"/>
      <c r="D3" s="66"/>
      <c r="E3" s="66"/>
      <c r="F3" s="66"/>
      <c r="G3" s="66"/>
      <c r="H3" s="66"/>
      <c r="I3" s="66"/>
      <c r="J3" s="66"/>
      <c r="K3" s="66"/>
      <c r="L3" s="66"/>
      <c r="M3" s="66"/>
      <c r="N3" s="66"/>
    </row>
    <row r="4" spans="1:14" ht="15">
      <c r="A4" s="72" t="s">
        <v>22</v>
      </c>
      <c r="B4" s="166" t="s">
        <v>92</v>
      </c>
      <c r="C4" s="167" t="s">
        <v>23</v>
      </c>
      <c r="D4" s="168" t="s">
        <v>94</v>
      </c>
      <c r="E4" s="5"/>
      <c r="F4" s="5"/>
      <c r="G4" s="5"/>
      <c r="H4" s="5"/>
      <c r="I4" s="5"/>
      <c r="J4" s="5"/>
      <c r="K4" s="7"/>
      <c r="L4" s="7"/>
      <c r="M4" s="7"/>
      <c r="N4" s="7"/>
    </row>
    <row r="5" spans="1:14" ht="15">
      <c r="A5" s="63"/>
      <c r="B5" s="169"/>
      <c r="C5" s="169"/>
      <c r="D5" s="169"/>
      <c r="E5" s="5"/>
      <c r="F5" s="5"/>
      <c r="G5" s="5"/>
      <c r="H5" s="5"/>
      <c r="I5" s="5"/>
      <c r="J5" s="5"/>
      <c r="K5" s="7"/>
      <c r="L5" s="7"/>
      <c r="M5" s="7"/>
      <c r="N5" s="7"/>
    </row>
    <row r="6" spans="1:14" ht="15">
      <c r="A6" s="72" t="s">
        <v>1</v>
      </c>
      <c r="B6" s="166" t="s">
        <v>93</v>
      </c>
      <c r="C6" s="167" t="s">
        <v>50</v>
      </c>
      <c r="D6" s="168" t="s">
        <v>95</v>
      </c>
      <c r="E6" s="69"/>
      <c r="F6" s="68"/>
      <c r="G6" s="68"/>
      <c r="H6" s="68"/>
      <c r="I6" s="68"/>
      <c r="J6" s="68"/>
      <c r="K6" s="7"/>
      <c r="L6" s="7"/>
      <c r="M6" s="7"/>
      <c r="N6" s="7"/>
    </row>
    <row r="7" spans="1:2" ht="15.75" thickBot="1">
      <c r="A7" s="304"/>
      <c r="B7" s="305"/>
    </row>
    <row r="8" spans="1:19" s="131" customFormat="1" ht="16.5" thickBot="1">
      <c r="A8" s="129"/>
      <c r="B8" s="130" t="s">
        <v>48</v>
      </c>
      <c r="C8" s="130"/>
      <c r="D8" s="130"/>
      <c r="E8" s="130"/>
      <c r="F8" s="130" t="s">
        <v>82</v>
      </c>
      <c r="G8" s="130"/>
      <c r="H8" s="130"/>
      <c r="I8" s="130" t="s">
        <v>83</v>
      </c>
      <c r="J8" s="130"/>
      <c r="K8" s="130"/>
      <c r="L8" s="130" t="s">
        <v>84</v>
      </c>
      <c r="M8" s="130"/>
      <c r="N8" s="130"/>
      <c r="O8" s="130" t="s">
        <v>85</v>
      </c>
      <c r="P8" s="298" t="s">
        <v>89</v>
      </c>
      <c r="Q8" s="299"/>
      <c r="R8" s="300"/>
      <c r="S8" s="301" t="s">
        <v>25</v>
      </c>
    </row>
    <row r="9" spans="1:19" s="73" customFormat="1" ht="66" customHeight="1">
      <c r="A9" s="316" t="s">
        <v>0</v>
      </c>
      <c r="B9" s="318" t="s">
        <v>65</v>
      </c>
      <c r="C9" s="320" t="s">
        <v>67</v>
      </c>
      <c r="D9" s="308" t="s">
        <v>121</v>
      </c>
      <c r="E9" s="310" t="s">
        <v>122</v>
      </c>
      <c r="F9" s="312" t="s">
        <v>123</v>
      </c>
      <c r="G9" s="308" t="s">
        <v>107</v>
      </c>
      <c r="H9" s="310" t="s">
        <v>108</v>
      </c>
      <c r="I9" s="312" t="s">
        <v>109</v>
      </c>
      <c r="J9" s="308" t="s">
        <v>110</v>
      </c>
      <c r="K9" s="310" t="s">
        <v>111</v>
      </c>
      <c r="L9" s="312" t="s">
        <v>112</v>
      </c>
      <c r="M9" s="308" t="s">
        <v>113</v>
      </c>
      <c r="N9" s="310" t="s">
        <v>114</v>
      </c>
      <c r="O9" s="312" t="s">
        <v>115</v>
      </c>
      <c r="P9" s="306" t="s">
        <v>86</v>
      </c>
      <c r="Q9" s="314" t="s">
        <v>87</v>
      </c>
      <c r="R9" s="296" t="s">
        <v>88</v>
      </c>
      <c r="S9" s="302"/>
    </row>
    <row r="10" spans="1:19" s="73" customFormat="1" ht="66.75" customHeight="1">
      <c r="A10" s="317"/>
      <c r="B10" s="319"/>
      <c r="C10" s="321"/>
      <c r="D10" s="309"/>
      <c r="E10" s="311"/>
      <c r="F10" s="313"/>
      <c r="G10" s="309"/>
      <c r="H10" s="311"/>
      <c r="I10" s="313"/>
      <c r="J10" s="309"/>
      <c r="K10" s="311"/>
      <c r="L10" s="313"/>
      <c r="M10" s="309"/>
      <c r="N10" s="311"/>
      <c r="O10" s="313"/>
      <c r="P10" s="307"/>
      <c r="Q10" s="315"/>
      <c r="R10" s="297"/>
      <c r="S10" s="303"/>
    </row>
    <row r="11" spans="1:19" s="44" customFormat="1" ht="93.75">
      <c r="A11" s="170" t="s">
        <v>68</v>
      </c>
      <c r="B11" s="134" t="s">
        <v>159</v>
      </c>
      <c r="C11" s="171" t="s">
        <v>144</v>
      </c>
      <c r="D11" s="172">
        <v>26</v>
      </c>
      <c r="E11" s="173">
        <v>7630</v>
      </c>
      <c r="F11" s="174">
        <f>E11/D11</f>
        <v>293.46153846153845</v>
      </c>
      <c r="G11" s="172">
        <v>10</v>
      </c>
      <c r="H11" s="244">
        <v>5680</v>
      </c>
      <c r="I11" s="174">
        <f>H11/G11</f>
        <v>568</v>
      </c>
      <c r="J11" s="172">
        <v>10</v>
      </c>
      <c r="K11" s="244">
        <v>5530</v>
      </c>
      <c r="L11" s="174">
        <f>K11/J11</f>
        <v>553</v>
      </c>
      <c r="M11" s="172">
        <v>10</v>
      </c>
      <c r="N11" s="173">
        <v>2301</v>
      </c>
      <c r="O11" s="174">
        <f>N11/M11</f>
        <v>230.1</v>
      </c>
      <c r="P11" s="175">
        <f>O11-F11</f>
        <v>-63.36153846153846</v>
      </c>
      <c r="Q11" s="176">
        <f>O11-I11</f>
        <v>-337.9</v>
      </c>
      <c r="R11" s="174">
        <f>O11-L11</f>
        <v>-322.9</v>
      </c>
      <c r="S11" s="177" t="s">
        <v>146</v>
      </c>
    </row>
    <row r="12" spans="1:19" s="44" customFormat="1" ht="93.75">
      <c r="A12" s="170" t="s">
        <v>69</v>
      </c>
      <c r="B12" s="134" t="s">
        <v>132</v>
      </c>
      <c r="C12" s="171" t="s">
        <v>97</v>
      </c>
      <c r="D12" s="243">
        <v>1</v>
      </c>
      <c r="E12" s="244">
        <v>79</v>
      </c>
      <c r="F12" s="174">
        <f>E12/D12</f>
        <v>79</v>
      </c>
      <c r="G12" s="243">
        <v>0</v>
      </c>
      <c r="H12" s="244">
        <v>800</v>
      </c>
      <c r="I12" s="174">
        <v>0</v>
      </c>
      <c r="J12" s="243">
        <v>0</v>
      </c>
      <c r="K12" s="244">
        <v>800</v>
      </c>
      <c r="L12" s="174">
        <v>0</v>
      </c>
      <c r="M12" s="243">
        <v>0</v>
      </c>
      <c r="N12" s="244">
        <v>0</v>
      </c>
      <c r="O12" s="249">
        <v>0</v>
      </c>
      <c r="P12" s="175">
        <f>O12-F12</f>
        <v>-79</v>
      </c>
      <c r="Q12" s="176">
        <f>O12-I12</f>
        <v>0</v>
      </c>
      <c r="R12" s="174">
        <f>O12-L12</f>
        <v>0</v>
      </c>
      <c r="S12" s="177" t="s">
        <v>145</v>
      </c>
    </row>
    <row r="13" spans="1:19" s="44" customFormat="1" ht="93.75">
      <c r="A13" s="170" t="s">
        <v>131</v>
      </c>
      <c r="B13" s="134" t="s">
        <v>125</v>
      </c>
      <c r="C13" s="171" t="s">
        <v>97</v>
      </c>
      <c r="D13" s="243">
        <v>6</v>
      </c>
      <c r="E13" s="244">
        <v>119</v>
      </c>
      <c r="F13" s="174">
        <f>E13/D13</f>
        <v>19.833333333333332</v>
      </c>
      <c r="G13" s="243">
        <v>0</v>
      </c>
      <c r="H13" s="244">
        <v>1200</v>
      </c>
      <c r="I13" s="174">
        <v>0</v>
      </c>
      <c r="J13" s="243">
        <v>0</v>
      </c>
      <c r="K13" s="244">
        <v>1200</v>
      </c>
      <c r="L13" s="174">
        <v>0</v>
      </c>
      <c r="M13" s="243">
        <v>0</v>
      </c>
      <c r="N13" s="244">
        <v>0</v>
      </c>
      <c r="O13" s="250">
        <v>0</v>
      </c>
      <c r="P13" s="175">
        <f>O13-F13</f>
        <v>-19.833333333333332</v>
      </c>
      <c r="Q13" s="176">
        <f>O13-I13</f>
        <v>0</v>
      </c>
      <c r="R13" s="174">
        <f>O13-L13</f>
        <v>0</v>
      </c>
      <c r="S13" s="177" t="s">
        <v>145</v>
      </c>
    </row>
    <row r="14" spans="1:19" s="44" customFormat="1" ht="16.5" thickBot="1">
      <c r="A14" s="178"/>
      <c r="B14" s="179"/>
      <c r="C14" s="180"/>
      <c r="D14" s="181"/>
      <c r="E14" s="182"/>
      <c r="F14" s="183"/>
      <c r="G14" s="181"/>
      <c r="H14" s="182"/>
      <c r="I14" s="183"/>
      <c r="J14" s="181"/>
      <c r="K14" s="182"/>
      <c r="L14" s="183"/>
      <c r="M14" s="181"/>
      <c r="N14" s="182"/>
      <c r="O14" s="183"/>
      <c r="P14" s="184"/>
      <c r="Q14" s="185"/>
      <c r="R14" s="183"/>
      <c r="S14" s="186"/>
    </row>
    <row r="15" s="30" customFormat="1" ht="13.5" thickTop="1">
      <c r="B15" s="71"/>
    </row>
    <row r="16" spans="1:17" ht="16.5" thickBot="1">
      <c r="A16" s="294" t="s">
        <v>76</v>
      </c>
      <c r="B16" s="295"/>
      <c r="C16" s="295"/>
      <c r="D16" s="295"/>
      <c r="E16" s="295"/>
      <c r="F16" s="295"/>
      <c r="Q16" s="246"/>
    </row>
    <row r="17" spans="1:6" ht="48" thickTop="1">
      <c r="A17" s="187" t="s">
        <v>0</v>
      </c>
      <c r="B17" s="188" t="s">
        <v>65</v>
      </c>
      <c r="C17" s="189" t="s">
        <v>74</v>
      </c>
      <c r="D17" s="189" t="s">
        <v>52</v>
      </c>
      <c r="E17" s="189" t="s">
        <v>75</v>
      </c>
      <c r="F17" s="190" t="s">
        <v>25</v>
      </c>
    </row>
    <row r="18" spans="1:6" ht="15">
      <c r="A18" s="191"/>
      <c r="B18" s="192"/>
      <c r="C18" s="192"/>
      <c r="D18" s="192"/>
      <c r="E18" s="193"/>
      <c r="F18" s="194"/>
    </row>
    <row r="19" spans="1:18" ht="15.75" thickBot="1">
      <c r="A19" s="195"/>
      <c r="B19" s="196"/>
      <c r="C19" s="197"/>
      <c r="D19" s="197"/>
      <c r="E19" s="198"/>
      <c r="F19" s="199"/>
      <c r="N19" s="245"/>
      <c r="R19" s="136"/>
    </row>
    <row r="20" spans="1:15" s="30" customFormat="1" ht="13.5" thickTop="1">
      <c r="A20" s="23"/>
      <c r="B20" s="12"/>
      <c r="C20" s="23"/>
      <c r="D20" s="23"/>
      <c r="E20" s="64"/>
      <c r="F20" s="23"/>
      <c r="O20" s="135"/>
    </row>
    <row r="21" spans="1:6" s="30" customFormat="1" ht="12.75">
      <c r="A21" s="23"/>
      <c r="B21" s="12"/>
      <c r="C21" s="23"/>
      <c r="D21" s="23"/>
      <c r="E21" s="64"/>
      <c r="F21" s="23"/>
    </row>
    <row r="22" spans="1:6" s="30" customFormat="1" ht="12.75">
      <c r="A22" s="23"/>
      <c r="B22" s="12"/>
      <c r="C22" s="23"/>
      <c r="D22" s="23"/>
      <c r="E22" s="64"/>
      <c r="F22" s="23"/>
    </row>
    <row r="23" ht="18.75" customHeight="1"/>
  </sheetData>
  <sheetProtection/>
  <mergeCells count="22">
    <mergeCell ref="I9:I10"/>
    <mergeCell ref="M9:M10"/>
    <mergeCell ref="N9:N10"/>
    <mergeCell ref="O9:O10"/>
    <mergeCell ref="A9:A10"/>
    <mergeCell ref="B9:B10"/>
    <mergeCell ref="C9:C10"/>
    <mergeCell ref="D9:D10"/>
    <mergeCell ref="E9:E10"/>
    <mergeCell ref="F9:F10"/>
    <mergeCell ref="S8:S10"/>
    <mergeCell ref="A7:B7"/>
    <mergeCell ref="P9:P10"/>
    <mergeCell ref="J9:J10"/>
    <mergeCell ref="K9:K10"/>
    <mergeCell ref="L9:L10"/>
    <mergeCell ref="Q9:Q10"/>
    <mergeCell ref="G9:G10"/>
    <mergeCell ref="H9:H10"/>
    <mergeCell ref="A16:F16"/>
    <mergeCell ref="R9:R10"/>
    <mergeCell ref="P8:R8"/>
  </mergeCells>
  <printOptions horizontalCentered="1" verticalCentered="1"/>
  <pageMargins left="0" right="0" top="0" bottom="0" header="0" footer="0"/>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2:J21"/>
  <sheetViews>
    <sheetView zoomScale="80" zoomScaleNormal="80" zoomScalePageLayoutView="0" workbookViewId="0" topLeftCell="A13">
      <selection activeCell="C39" sqref="C39"/>
    </sheetView>
  </sheetViews>
  <sheetFormatPr defaultColWidth="9.140625" defaultRowHeight="12.75"/>
  <cols>
    <col min="1" max="1" width="12.7109375" style="15" customWidth="1"/>
    <col min="2" max="2" width="61.140625" style="15" bestFit="1" customWidth="1"/>
    <col min="3" max="3" width="22.421875" style="0" customWidth="1"/>
    <col min="4" max="4" width="27.57421875" style="0" customWidth="1"/>
    <col min="5" max="5" width="12.7109375" style="15" customWidth="1"/>
    <col min="6" max="7" width="12.28125" style="15" customWidth="1"/>
    <col min="8" max="8" width="12.00390625" style="15" customWidth="1"/>
    <col min="9" max="9" width="12.8515625" style="15" customWidth="1"/>
    <col min="10" max="10" width="45.8515625" style="82" customWidth="1"/>
  </cols>
  <sheetData>
    <row r="2" spans="1:10" s="67" customFormat="1" ht="15.75">
      <c r="A2" s="78" t="s">
        <v>78</v>
      </c>
      <c r="B2" s="34"/>
      <c r="C2" s="79"/>
      <c r="E2" s="34"/>
      <c r="F2" s="34"/>
      <c r="G2" s="34"/>
      <c r="H2" s="34"/>
      <c r="I2" s="34"/>
      <c r="J2" s="111"/>
    </row>
    <row r="3" spans="1:9" s="82" customFormat="1" ht="18.75" customHeight="1">
      <c r="A3" s="138" t="s">
        <v>147</v>
      </c>
      <c r="B3" s="35"/>
      <c r="C3" s="124"/>
      <c r="E3" s="35"/>
      <c r="F3" s="35"/>
      <c r="G3" s="35"/>
      <c r="H3" s="35"/>
      <c r="I3" s="35"/>
    </row>
    <row r="4" ht="13.5" thickBot="1"/>
    <row r="5" spans="1:10" s="75" customFormat="1" ht="33.75" customHeight="1">
      <c r="A5" s="140" t="s">
        <v>50</v>
      </c>
      <c r="B5" s="141" t="s">
        <v>95</v>
      </c>
      <c r="C5" s="142" t="s">
        <v>38</v>
      </c>
      <c r="D5" s="325" t="s">
        <v>93</v>
      </c>
      <c r="E5" s="326"/>
      <c r="F5" s="326"/>
      <c r="G5" s="326"/>
      <c r="H5" s="326"/>
      <c r="I5" s="327"/>
      <c r="J5" s="143" t="s">
        <v>25</v>
      </c>
    </row>
    <row r="6" spans="1:10" s="75" customFormat="1" ht="135.75">
      <c r="A6" s="80" t="s">
        <v>53</v>
      </c>
      <c r="B6" s="139" t="s">
        <v>96</v>
      </c>
      <c r="C6" s="112"/>
      <c r="D6" s="236"/>
      <c r="E6" s="114"/>
      <c r="F6" s="114"/>
      <c r="G6" s="114"/>
      <c r="H6" s="114"/>
      <c r="I6" s="115"/>
      <c r="J6" s="237" t="s">
        <v>155</v>
      </c>
    </row>
    <row r="7" spans="1:10" s="75" customFormat="1" ht="15.75" customHeight="1">
      <c r="A7" s="113"/>
      <c r="B7" s="110"/>
      <c r="C7" s="74"/>
      <c r="D7" s="324" t="s">
        <v>64</v>
      </c>
      <c r="E7" s="324"/>
      <c r="F7" s="324"/>
      <c r="G7" s="324"/>
      <c r="H7" s="324"/>
      <c r="I7" s="324"/>
      <c r="J7" s="120"/>
    </row>
    <row r="8" spans="1:10" s="77" customFormat="1" ht="63" customHeight="1">
      <c r="A8" s="322" t="s">
        <v>61</v>
      </c>
      <c r="B8" s="323"/>
      <c r="C8" s="76" t="s">
        <v>59</v>
      </c>
      <c r="D8" s="116" t="s">
        <v>62</v>
      </c>
      <c r="E8" s="118" t="s">
        <v>124</v>
      </c>
      <c r="F8" s="76" t="s">
        <v>118</v>
      </c>
      <c r="G8" s="76" t="s">
        <v>119</v>
      </c>
      <c r="H8" s="119" t="s">
        <v>120</v>
      </c>
      <c r="I8" s="117" t="s">
        <v>60</v>
      </c>
      <c r="J8" s="121"/>
    </row>
    <row r="9" spans="1:10" s="75" customFormat="1" ht="34.5">
      <c r="A9" s="144" t="s">
        <v>54</v>
      </c>
      <c r="B9" s="139" t="s">
        <v>117</v>
      </c>
      <c r="C9" s="145"/>
      <c r="D9" s="146"/>
      <c r="E9" s="147"/>
      <c r="F9" s="148"/>
      <c r="G9" s="149"/>
      <c r="H9" s="150"/>
      <c r="I9" s="151"/>
      <c r="J9" s="212" t="s">
        <v>151</v>
      </c>
    </row>
    <row r="10" spans="1:10" s="75" customFormat="1" ht="17.25">
      <c r="A10" s="144"/>
      <c r="B10" s="152"/>
      <c r="C10" s="139" t="s">
        <v>68</v>
      </c>
      <c r="D10" s="262" t="s">
        <v>149</v>
      </c>
      <c r="E10" s="238">
        <v>26</v>
      </c>
      <c r="F10" s="239">
        <v>10</v>
      </c>
      <c r="G10" s="240">
        <v>10</v>
      </c>
      <c r="H10" s="241">
        <v>10</v>
      </c>
      <c r="I10" s="154">
        <f>H10/G10</f>
        <v>1</v>
      </c>
      <c r="J10" s="212" t="s">
        <v>150</v>
      </c>
    </row>
    <row r="11" spans="1:10" s="75" customFormat="1" ht="58.5" customHeight="1">
      <c r="A11" s="144" t="s">
        <v>148</v>
      </c>
      <c r="B11" s="139" t="s">
        <v>133</v>
      </c>
      <c r="C11" s="157"/>
      <c r="D11" s="146"/>
      <c r="E11" s="147"/>
      <c r="F11" s="148"/>
      <c r="G11" s="149"/>
      <c r="H11" s="150"/>
      <c r="I11" s="154"/>
      <c r="J11" s="248" t="s">
        <v>153</v>
      </c>
    </row>
    <row r="12" spans="1:10" s="75" customFormat="1" ht="79.5" customHeight="1">
      <c r="A12" s="144"/>
      <c r="B12" s="155"/>
      <c r="C12" s="139" t="s">
        <v>68</v>
      </c>
      <c r="D12" s="153" t="s">
        <v>134</v>
      </c>
      <c r="E12" s="242">
        <v>1</v>
      </c>
      <c r="F12" s="239">
        <v>0</v>
      </c>
      <c r="G12" s="240">
        <v>0</v>
      </c>
      <c r="H12" s="241">
        <v>0</v>
      </c>
      <c r="I12" s="154"/>
      <c r="J12" s="212" t="s">
        <v>152</v>
      </c>
    </row>
    <row r="13" spans="1:10" s="75" customFormat="1" ht="60.75" customHeight="1">
      <c r="A13" s="144" t="s">
        <v>135</v>
      </c>
      <c r="B13" s="139" t="s">
        <v>126</v>
      </c>
      <c r="C13" s="157"/>
      <c r="D13" s="146"/>
      <c r="E13" s="147"/>
      <c r="F13" s="158"/>
      <c r="G13" s="159"/>
      <c r="H13" s="160"/>
      <c r="I13" s="154"/>
      <c r="J13" s="248" t="s">
        <v>154</v>
      </c>
    </row>
    <row r="14" spans="1:10" s="75" customFormat="1" ht="87.75" customHeight="1">
      <c r="A14" s="161"/>
      <c r="B14" s="155"/>
      <c r="C14" s="139" t="s">
        <v>68</v>
      </c>
      <c r="D14" s="153" t="s">
        <v>127</v>
      </c>
      <c r="E14" s="242">
        <v>6</v>
      </c>
      <c r="F14" s="162">
        <v>0</v>
      </c>
      <c r="G14" s="163">
        <v>0</v>
      </c>
      <c r="H14" s="164">
        <v>0</v>
      </c>
      <c r="I14" s="154"/>
      <c r="J14" s="212" t="s">
        <v>152</v>
      </c>
    </row>
    <row r="15" spans="1:10" s="75" customFormat="1" ht="15" customHeight="1">
      <c r="A15" s="144"/>
      <c r="B15" s="155"/>
      <c r="C15" s="139"/>
      <c r="D15" s="153"/>
      <c r="E15" s="156"/>
      <c r="F15" s="162"/>
      <c r="G15" s="163"/>
      <c r="H15" s="164"/>
      <c r="I15" s="154"/>
      <c r="J15" s="122"/>
    </row>
    <row r="16" spans="1:10" s="75" customFormat="1" ht="15" customHeight="1" thickBot="1">
      <c r="A16" s="144"/>
      <c r="B16" s="155"/>
      <c r="C16" s="139"/>
      <c r="D16" s="153"/>
      <c r="E16" s="156"/>
      <c r="F16" s="162"/>
      <c r="G16" s="162"/>
      <c r="H16" s="164"/>
      <c r="I16" s="154"/>
      <c r="J16" s="122"/>
    </row>
    <row r="17" spans="7:9" ht="12.75">
      <c r="G17" s="247"/>
      <c r="I17" s="137"/>
    </row>
    <row r="18" spans="1:9" s="82" customFormat="1" ht="12.75" customHeight="1">
      <c r="A18" s="81" t="s">
        <v>63</v>
      </c>
      <c r="C18" s="83"/>
      <c r="E18" s="35"/>
      <c r="F18" s="35"/>
      <c r="G18" s="35"/>
      <c r="H18" s="35"/>
      <c r="I18" s="35"/>
    </row>
    <row r="19" spans="1:9" s="82" customFormat="1" ht="12.75" customHeight="1">
      <c r="A19" s="81" t="s">
        <v>66</v>
      </c>
      <c r="C19" s="83"/>
      <c r="E19" s="35"/>
      <c r="F19" s="35"/>
      <c r="G19" s="35"/>
      <c r="H19" s="35"/>
      <c r="I19" s="35"/>
    </row>
    <row r="20" spans="1:9" s="82" customFormat="1" ht="12.75" customHeight="1">
      <c r="A20" s="81" t="s">
        <v>90</v>
      </c>
      <c r="C20" s="83"/>
      <c r="E20" s="35"/>
      <c r="F20" s="35"/>
      <c r="G20" s="35"/>
      <c r="H20" s="35"/>
      <c r="I20" s="35"/>
    </row>
    <row r="21" spans="1:9" s="82" customFormat="1" ht="12.75" customHeight="1">
      <c r="A21" s="81" t="s">
        <v>91</v>
      </c>
      <c r="C21" s="83"/>
      <c r="E21" s="35"/>
      <c r="F21" s="35"/>
      <c r="G21" s="35"/>
      <c r="H21" s="35"/>
      <c r="I21" s="35"/>
    </row>
    <row r="22" ht="12.75" customHeight="1"/>
  </sheetData>
  <sheetProtection/>
  <mergeCells count="3">
    <mergeCell ref="D7:I7"/>
    <mergeCell ref="D5:I5"/>
    <mergeCell ref="A8:B8"/>
  </mergeCells>
  <printOptions horizontalCentered="1" verticalCentered="1"/>
  <pageMargins left="0" right="0" top="0" bottom="0" header="0" footer="0"/>
  <pageSetup fitToHeight="1" fitToWidth="1" horizontalDpi="600" verticalDpi="600" orientation="landscape"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2:L22"/>
  <sheetViews>
    <sheetView tabSelected="1" zoomScale="90" zoomScaleNormal="90" zoomScalePageLayoutView="0" workbookViewId="0" topLeftCell="A10">
      <selection activeCell="G38" sqref="G38"/>
    </sheetView>
  </sheetViews>
  <sheetFormatPr defaultColWidth="9.140625" defaultRowHeight="12.75"/>
  <cols>
    <col min="1" max="1" width="13.00390625" style="86" customWidth="1"/>
    <col min="2" max="2" width="19.421875" style="86" customWidth="1"/>
    <col min="3" max="3" width="14.140625" style="86" customWidth="1"/>
    <col min="4" max="4" width="15.421875" style="86" customWidth="1"/>
    <col min="5" max="5" width="17.421875" style="86" customWidth="1"/>
    <col min="6" max="6" width="17.57421875" style="86" customWidth="1"/>
    <col min="7" max="7" width="19.7109375" style="86" customWidth="1"/>
    <col min="8" max="8" width="21.8515625" style="86" customWidth="1"/>
    <col min="9" max="9" width="24.8515625" style="86" customWidth="1"/>
    <col min="10" max="10" width="29.00390625" style="86" customWidth="1"/>
    <col min="11" max="11" width="25.140625" style="86" customWidth="1"/>
    <col min="12" max="12" width="14.421875" style="86" customWidth="1"/>
    <col min="13" max="16384" width="9.140625" style="86" customWidth="1"/>
  </cols>
  <sheetData>
    <row r="2" spans="1:9" s="95" customFormat="1" ht="18">
      <c r="A2" s="200" t="s">
        <v>79</v>
      </c>
      <c r="C2" s="96"/>
      <c r="G2" s="97"/>
      <c r="H2" s="97"/>
      <c r="I2" s="97"/>
    </row>
    <row r="3" spans="1:9" s="90" customFormat="1" ht="18">
      <c r="A3" s="201"/>
      <c r="G3" s="91"/>
      <c r="H3" s="91"/>
      <c r="I3" s="91"/>
    </row>
    <row r="4" spans="1:9" s="93" customFormat="1" ht="18">
      <c r="A4" s="202" t="s">
        <v>57</v>
      </c>
      <c r="C4" s="92"/>
      <c r="G4" s="94"/>
      <c r="H4" s="94"/>
      <c r="I4" s="94"/>
    </row>
    <row r="5" spans="3:9" ht="13.5" thickBot="1">
      <c r="C5" s="85"/>
      <c r="E5" s="85"/>
      <c r="F5" s="85"/>
      <c r="G5" s="87"/>
      <c r="H5" s="87"/>
      <c r="I5" s="87"/>
    </row>
    <row r="6" spans="1:11" ht="35.25" customHeight="1">
      <c r="A6" s="328" t="s">
        <v>31</v>
      </c>
      <c r="B6" s="345" t="s">
        <v>39</v>
      </c>
      <c r="C6" s="203" t="s">
        <v>40</v>
      </c>
      <c r="D6" s="203" t="s">
        <v>41</v>
      </c>
      <c r="E6" s="203" t="s">
        <v>55</v>
      </c>
      <c r="F6" s="203" t="s">
        <v>130</v>
      </c>
      <c r="G6" s="345" t="s">
        <v>156</v>
      </c>
      <c r="H6" s="345" t="s">
        <v>44</v>
      </c>
      <c r="I6" s="345" t="s">
        <v>116</v>
      </c>
      <c r="J6" s="345" t="s">
        <v>45</v>
      </c>
      <c r="K6" s="340" t="s">
        <v>25</v>
      </c>
    </row>
    <row r="7" spans="1:11" ht="15" customHeight="1">
      <c r="A7" s="329"/>
      <c r="B7" s="343"/>
      <c r="C7" s="204" t="s">
        <v>26</v>
      </c>
      <c r="D7" s="204" t="s">
        <v>46</v>
      </c>
      <c r="E7" s="204" t="s">
        <v>46</v>
      </c>
      <c r="F7" s="343" t="s">
        <v>28</v>
      </c>
      <c r="G7" s="343"/>
      <c r="H7" s="343"/>
      <c r="I7" s="343"/>
      <c r="J7" s="343"/>
      <c r="K7" s="341"/>
    </row>
    <row r="8" spans="1:11" ht="32.25" customHeight="1" thickBot="1">
      <c r="A8" s="330"/>
      <c r="B8" s="344"/>
      <c r="C8" s="205" t="s">
        <v>27</v>
      </c>
      <c r="D8" s="205" t="s">
        <v>27</v>
      </c>
      <c r="E8" s="205" t="s">
        <v>27</v>
      </c>
      <c r="F8" s="344"/>
      <c r="G8" s="344"/>
      <c r="H8" s="344"/>
      <c r="I8" s="344"/>
      <c r="J8" s="344"/>
      <c r="K8" s="342"/>
    </row>
    <row r="9" spans="1:11" ht="92.25">
      <c r="A9" s="206" t="s">
        <v>128</v>
      </c>
      <c r="B9" s="207" t="s">
        <v>129</v>
      </c>
      <c r="C9" s="207">
        <v>120</v>
      </c>
      <c r="D9" s="207">
        <v>2020</v>
      </c>
      <c r="E9" s="207">
        <v>2020</v>
      </c>
      <c r="F9" s="207"/>
      <c r="G9" s="207">
        <v>120</v>
      </c>
      <c r="H9" s="207">
        <v>0</v>
      </c>
      <c r="I9" s="207">
        <v>0</v>
      </c>
      <c r="J9" s="207">
        <v>0</v>
      </c>
      <c r="K9" s="208" t="s">
        <v>157</v>
      </c>
    </row>
    <row r="10" spans="1:11" ht="108" thickBot="1">
      <c r="A10" s="209" t="s">
        <v>137</v>
      </c>
      <c r="B10" s="207" t="s">
        <v>136</v>
      </c>
      <c r="C10" s="210">
        <v>80</v>
      </c>
      <c r="D10" s="210">
        <v>2020</v>
      </c>
      <c r="E10" s="210">
        <v>2020</v>
      </c>
      <c r="F10" s="210"/>
      <c r="G10" s="210">
        <v>80</v>
      </c>
      <c r="H10" s="210">
        <v>0</v>
      </c>
      <c r="I10" s="210">
        <v>0</v>
      </c>
      <c r="J10" s="210">
        <v>0</v>
      </c>
      <c r="K10" s="208" t="s">
        <v>158</v>
      </c>
    </row>
    <row r="11" spans="1:9" ht="12.75">
      <c r="A11" s="87"/>
      <c r="B11" s="87"/>
      <c r="C11" s="87"/>
      <c r="D11" s="87"/>
      <c r="E11" s="87"/>
      <c r="F11" s="87"/>
      <c r="G11" s="87"/>
      <c r="H11" s="87"/>
      <c r="I11" s="87"/>
    </row>
    <row r="12" spans="5:9" ht="12.75">
      <c r="E12" s="87"/>
      <c r="F12" s="87"/>
      <c r="G12" s="87"/>
      <c r="H12" s="87"/>
      <c r="I12" s="87"/>
    </row>
    <row r="13" spans="7:9" ht="12.75" customHeight="1">
      <c r="G13" s="87"/>
      <c r="H13" s="87"/>
      <c r="I13" s="87"/>
    </row>
    <row r="14" spans="1:9" s="93" customFormat="1" ht="15.75">
      <c r="A14" s="211" t="s">
        <v>58</v>
      </c>
      <c r="G14" s="94"/>
      <c r="H14" s="94"/>
      <c r="I14" s="94"/>
    </row>
    <row r="15" spans="3:9" ht="16.5" thickBot="1">
      <c r="C15" s="98"/>
      <c r="D15" s="88"/>
      <c r="E15" s="85"/>
      <c r="F15" s="85"/>
      <c r="G15" s="88"/>
      <c r="H15" s="89"/>
      <c r="I15" s="89"/>
    </row>
    <row r="16" spans="1:12" ht="18.75" customHeight="1">
      <c r="A16" s="331" t="s">
        <v>31</v>
      </c>
      <c r="B16" s="334" t="s">
        <v>39</v>
      </c>
      <c r="C16" s="108" t="s">
        <v>29</v>
      </c>
      <c r="D16" s="108" t="s">
        <v>40</v>
      </c>
      <c r="E16" s="108" t="s">
        <v>41</v>
      </c>
      <c r="F16" s="108" t="s">
        <v>42</v>
      </c>
      <c r="G16" s="108" t="s">
        <v>32</v>
      </c>
      <c r="H16" s="334" t="s">
        <v>43</v>
      </c>
      <c r="I16" s="334" t="s">
        <v>56</v>
      </c>
      <c r="J16" s="334" t="s">
        <v>44</v>
      </c>
      <c r="K16" s="334" t="s">
        <v>45</v>
      </c>
      <c r="L16" s="337" t="s">
        <v>25</v>
      </c>
    </row>
    <row r="17" spans="1:12" ht="12.75">
      <c r="A17" s="332"/>
      <c r="B17" s="335"/>
      <c r="C17" s="84" t="s">
        <v>30</v>
      </c>
      <c r="D17" s="84" t="s">
        <v>26</v>
      </c>
      <c r="E17" s="84" t="s">
        <v>46</v>
      </c>
      <c r="F17" s="84" t="s">
        <v>46</v>
      </c>
      <c r="G17" s="84" t="s">
        <v>28</v>
      </c>
      <c r="H17" s="335"/>
      <c r="I17" s="335"/>
      <c r="J17" s="335"/>
      <c r="K17" s="335"/>
      <c r="L17" s="338"/>
    </row>
    <row r="18" spans="1:12" ht="13.5" thickBot="1">
      <c r="A18" s="333"/>
      <c r="B18" s="336"/>
      <c r="C18" s="109"/>
      <c r="D18" s="109" t="s">
        <v>27</v>
      </c>
      <c r="E18" s="109" t="s">
        <v>27</v>
      </c>
      <c r="F18" s="109" t="s">
        <v>27</v>
      </c>
      <c r="G18" s="109"/>
      <c r="H18" s="336"/>
      <c r="I18" s="336"/>
      <c r="J18" s="336"/>
      <c r="K18" s="336"/>
      <c r="L18" s="339"/>
    </row>
    <row r="19" spans="1:12" ht="12.75">
      <c r="A19" s="105"/>
      <c r="B19" s="106"/>
      <c r="C19" s="106"/>
      <c r="D19" s="106"/>
      <c r="E19" s="106"/>
      <c r="F19" s="106"/>
      <c r="G19" s="106"/>
      <c r="H19" s="106"/>
      <c r="I19" s="106"/>
      <c r="J19" s="106"/>
      <c r="K19" s="106"/>
      <c r="L19" s="107"/>
    </row>
    <row r="20" spans="1:12" ht="12.75">
      <c r="A20" s="99"/>
      <c r="B20" s="100"/>
      <c r="C20" s="100"/>
      <c r="D20" s="100"/>
      <c r="E20" s="100"/>
      <c r="F20" s="100"/>
      <c r="G20" s="100"/>
      <c r="H20" s="100"/>
      <c r="I20" s="100"/>
      <c r="J20" s="100"/>
      <c r="K20" s="100"/>
      <c r="L20" s="101"/>
    </row>
    <row r="21" spans="1:12" ht="12.75">
      <c r="A21" s="99"/>
      <c r="B21" s="100"/>
      <c r="C21" s="100"/>
      <c r="D21" s="100"/>
      <c r="E21" s="100"/>
      <c r="F21" s="100"/>
      <c r="G21" s="100"/>
      <c r="H21" s="100"/>
      <c r="I21" s="100"/>
      <c r="J21" s="100"/>
      <c r="K21" s="100"/>
      <c r="L21" s="101"/>
    </row>
    <row r="22" spans="1:12" ht="13.5" thickBot="1">
      <c r="A22" s="102"/>
      <c r="B22" s="103"/>
      <c r="C22" s="103"/>
      <c r="D22" s="103"/>
      <c r="E22" s="103"/>
      <c r="F22" s="103"/>
      <c r="G22" s="103"/>
      <c r="H22" s="103"/>
      <c r="I22" s="103"/>
      <c r="J22" s="103"/>
      <c r="K22" s="103"/>
      <c r="L22" s="104"/>
    </row>
  </sheetData>
  <sheetProtection/>
  <mergeCells count="15">
    <mergeCell ref="L16:L18"/>
    <mergeCell ref="K6:K8"/>
    <mergeCell ref="F7:F8"/>
    <mergeCell ref="K16:K18"/>
    <mergeCell ref="B6:B8"/>
    <mergeCell ref="G6:G8"/>
    <mergeCell ref="H6:H8"/>
    <mergeCell ref="I6:I8"/>
    <mergeCell ref="J6:J8"/>
    <mergeCell ref="A6:A8"/>
    <mergeCell ref="A16:A18"/>
    <mergeCell ref="B16:B18"/>
    <mergeCell ref="H16:H18"/>
    <mergeCell ref="I16:I18"/>
    <mergeCell ref="J16:J18"/>
  </mergeCells>
  <printOptions horizontalCentered="1" verticalCentered="1"/>
  <pageMargins left="0" right="0" top="0" bottom="0" header="0" footer="0"/>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2019-05-13T12:19:51Z</cp:lastPrinted>
  <dcterms:created xsi:type="dcterms:W3CDTF">2006-01-12T07:01:41Z</dcterms:created>
  <dcterms:modified xsi:type="dcterms:W3CDTF">2020-05-27T10:11:21Z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