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ela.Bejte\Desktop\monitorimi 8-mujor 2018\"/>
    </mc:Choice>
  </mc:AlternateContent>
  <bookViews>
    <workbookView xWindow="240" yWindow="615" windowWidth="19440" windowHeight="7395" activeTab="4"/>
  </bookViews>
  <sheets>
    <sheet name="Aneksi-2" sheetId="2" r:id="rId1"/>
    <sheet name="Aneksi -3" sheetId="3" r:id="rId2"/>
    <sheet name="Aneksi-4" sheetId="4" r:id="rId3"/>
    <sheet name=" Aneksi-5" sheetId="5" r:id="rId4"/>
    <sheet name="Sheet2" sheetId="7" r:id="rId5"/>
  </sheets>
  <calcPr calcId="152511"/>
</workbook>
</file>

<file path=xl/calcChain.xml><?xml version="1.0" encoding="utf-8"?>
<calcChain xmlns="http://schemas.openxmlformats.org/spreadsheetml/2006/main">
  <c r="L12" i="3" l="1"/>
  <c r="L13" i="3"/>
  <c r="L14" i="3"/>
  <c r="L11" i="3"/>
  <c r="I14" i="3" l="1"/>
  <c r="F27" i="2" l="1"/>
  <c r="F16" i="2"/>
  <c r="F14" i="3"/>
  <c r="O14" i="3"/>
  <c r="P14" i="3" s="1"/>
  <c r="Q14" i="3" s="1"/>
  <c r="R14" i="3" s="1"/>
  <c r="O12" i="3" l="1"/>
  <c r="O13" i="3"/>
  <c r="F12" i="3" l="1"/>
  <c r="P12" i="3" s="1"/>
  <c r="F13" i="3"/>
  <c r="P13" i="3" s="1"/>
  <c r="F11" i="3"/>
  <c r="I12" i="3"/>
  <c r="I13" i="3"/>
  <c r="Q12" i="3" l="1"/>
  <c r="R12" i="3" s="1"/>
  <c r="Q13" i="3"/>
  <c r="R13" i="3" s="1"/>
  <c r="O11" i="3"/>
  <c r="I11" i="3" l="1"/>
  <c r="P11" i="3" l="1"/>
  <c r="Q11" i="3" s="1"/>
  <c r="R11" i="3" s="1"/>
  <c r="G20" i="2" l="1"/>
  <c r="G16" i="2"/>
  <c r="E16" i="2"/>
  <c r="D16" i="2"/>
  <c r="C25" i="2"/>
  <c r="I15" i="2" l="1"/>
  <c r="I9" i="2" l="1"/>
  <c r="I18" i="2" l="1"/>
  <c r="I17" i="2"/>
  <c r="G27" i="2"/>
  <c r="I14" i="2"/>
  <c r="H16" i="2"/>
  <c r="E20" i="2"/>
  <c r="E27" i="2" s="1"/>
  <c r="D20" i="2"/>
  <c r="D27" i="2" s="1"/>
  <c r="H27" i="2" l="1"/>
  <c r="I20" i="2"/>
  <c r="C16" i="2"/>
  <c r="C27" i="2" s="1"/>
  <c r="I11" i="2"/>
  <c r="I10" i="2"/>
  <c r="I16" i="2" l="1"/>
  <c r="I27" i="2" s="1"/>
</calcChain>
</file>

<file path=xl/sharedStrings.xml><?xml version="1.0" encoding="utf-8"?>
<sst xmlns="http://schemas.openxmlformats.org/spreadsheetml/2006/main" count="228" uniqueCount="158">
  <si>
    <t>ANEKSI nr.4 "Raporti i realizimit te objektivave te politikes se programit"</t>
  </si>
  <si>
    <t>Kodi i Programit</t>
  </si>
  <si>
    <t>Emertimi i programit:</t>
  </si>
  <si>
    <t>Komente</t>
  </si>
  <si>
    <t>Qellimi 1</t>
  </si>
  <si>
    <t>**Treguesit e performancës/Produktet:</t>
  </si>
  <si>
    <t>Kodi i
Treguesit te Performances/Produktit</t>
  </si>
  <si>
    <t>% e Realizimit te Treguesit te Performances/Produktit</t>
  </si>
  <si>
    <t>Objektivi 1.1</t>
  </si>
  <si>
    <t>Emertimi i Treguesit te Performances/Produktit</t>
  </si>
  <si>
    <t>C</t>
  </si>
  <si>
    <t>D</t>
  </si>
  <si>
    <t>Drejtuesi i Ekipit Menaxhues të Programit</t>
  </si>
  <si>
    <t>Emri</t>
  </si>
  <si>
    <t>Sekretari i Përgjithshëm</t>
  </si>
  <si>
    <t>Firma</t>
  </si>
  <si>
    <t>Data</t>
  </si>
  <si>
    <t>ANEKSI nr.2 "Raporti i Shpenzimeve  të Programit sipas Shpenzimeve"</t>
  </si>
  <si>
    <t>ne 000/leke</t>
  </si>
  <si>
    <t>Emri i Grupit</t>
  </si>
  <si>
    <t>Kodi i Grupit</t>
  </si>
  <si>
    <t>Programi</t>
  </si>
  <si>
    <t>Art.</t>
  </si>
  <si>
    <t>Emertimi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</si>
  <si>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</si>
  <si>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</si>
  <si>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</si>
  <si>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</si>
  <si>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</si>
  <si>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</si>
  <si>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</si>
  <si>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</si>
  <si>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</si>
  <si>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</si>
  <si>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</si>
  <si>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</si>
  <si>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</si>
  <si>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</si>
  <si>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</si>
  <si>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</si>
  <si>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</si>
  <si>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</si>
  <si>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</si>
  <si>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</si>
  <si>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</si>
  <si>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</si>
  <si>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</si>
  <si>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</si>
  <si>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</si>
  <si>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</si>
  <si>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</si>
  <si>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</si>
  <si>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</si>
  <si>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</si>
  <si>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ANEKSI nr.3 "Raporti permbledhes i realizimit te treguesve te performances/produkteve te programit"</t>
  </si>
  <si>
    <t>I</t>
  </si>
  <si>
    <t>II</t>
  </si>
  <si>
    <t>III</t>
  </si>
  <si>
    <t>IV</t>
  </si>
  <si>
    <t>Luhatjet ne Koston per Njesi</t>
  </si>
  <si>
    <t>Kodi</t>
  </si>
  <si>
    <t xml:space="preserve">Njësia matese </t>
  </si>
  <si>
    <t xml:space="preserve">V = IV - I
</t>
  </si>
  <si>
    <t xml:space="preserve">V = IV - II
</t>
  </si>
  <si>
    <t xml:space="preserve">V = IV - III
</t>
  </si>
  <si>
    <t>A</t>
  </si>
  <si>
    <t>B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</si>
  <si>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</si>
  <si>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</si>
  <si>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</si>
  <si>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periudhes/progresiv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</si>
  <si>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</si>
  <si>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</si>
  <si>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</si>
  <si>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</si>
  <si>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</si>
  <si>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</si>
  <si>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</si>
  <si>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REALIZIMI PROGRESIV  nga fillimi i vitit deri në periudhën aktuale</t>
  </si>
  <si>
    <t>REALIZIMI PROGRESIV  nga fillimi i projektit deri në periudhën aktuale</t>
  </si>
  <si>
    <t>e</t>
  </si>
  <si>
    <t>të</t>
  </si>
  <si>
    <t>Kontraktuar</t>
  </si>
  <si>
    <t>projektit</t>
  </si>
  <si>
    <t>Drejtoria e Përgjithshme e Shërbimit të Provës</t>
  </si>
  <si>
    <t>14</t>
  </si>
  <si>
    <t>Ministria e Drejtesise</t>
  </si>
  <si>
    <t>3490</t>
  </si>
  <si>
    <t>numer</t>
  </si>
  <si>
    <t>Drejtoria e Pergjithshme e Sherbimit te Proves</t>
  </si>
  <si>
    <t>ENGJËLL  HYSI</t>
  </si>
  <si>
    <t xml:space="preserve"> ENGJËLL HYSI</t>
  </si>
  <si>
    <t>ELIRA KOKONA</t>
  </si>
  <si>
    <t xml:space="preserve"> ELIRA KOKONA</t>
  </si>
  <si>
    <t xml:space="preserve">Fakti I </t>
  </si>
  <si>
    <t>Plani i buxhetit viti _2018</t>
  </si>
  <si>
    <t>jo</t>
  </si>
  <si>
    <t xml:space="preserve"> Blerje Paisje Elektronike( Kompjutera,Fotokopje ,Printera,Skanera)</t>
  </si>
  <si>
    <t>Blerje Paisje Zyre</t>
  </si>
  <si>
    <t>M140058</t>
  </si>
  <si>
    <t>M140049</t>
  </si>
  <si>
    <t>Persona te mbikqyrur me denim alternativ</t>
  </si>
  <si>
    <t>Plan                   Viti 2018</t>
  </si>
  <si>
    <t>Plan Fillestar Viti  2018</t>
  </si>
  <si>
    <t>Plan i Rishikuar Viti  2018</t>
  </si>
  <si>
    <t>MINISTRIA E DREJTESISE</t>
  </si>
  <si>
    <t>Drejtoria e Pergjithshme e Sherbimit te Proves nuk ka  fonde nga Projekte  me  finacim  te huaj</t>
  </si>
  <si>
    <t>Niveli faktik i  vitit paraardhes</t>
  </si>
  <si>
    <t>Niveli i planifikuar ne vitin korent</t>
  </si>
  <si>
    <t xml:space="preserve">Persona te denuar te mbikqyrur me pajisje elektronike </t>
  </si>
  <si>
    <t>Gra te denuara (me denim alternativ)  te perfshira ne programin e riintegrimit</t>
  </si>
  <si>
    <t>03490</t>
  </si>
  <si>
    <r>
      <t xml:space="preserve">Sasia Faktike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</si>
  <si>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Shpenzimet 
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</si>
  <si>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Kosto per Njesi (sipas vitit </t>
    </r>
    <r>
      <rPr>
        <b/>
        <sz val="8"/>
        <color indexed="60"/>
        <rFont val="Arial"/>
        <family val="2"/>
        <charset val="238"/>
      </rPr>
      <t>paraardhes</t>
    </r>
    <r>
      <rPr>
        <b/>
        <sz val="8"/>
        <rFont val="Arial"/>
        <family val="2"/>
      </rPr>
      <t>)</t>
    </r>
  </si>
  <si>
    <r>
      <t xml:space="preserve">Sasia (sipas </t>
    </r>
    <r>
      <rPr>
        <b/>
        <sz val="8"/>
        <color indexed="60"/>
        <rFont val="Arial"/>
        <family val="2"/>
        <charset val="238"/>
      </rPr>
      <t>planit</t>
    </r>
    <r>
      <rPr>
        <b/>
        <sz val="8"/>
        <rFont val="Arial"/>
        <family val="2"/>
      </rPr>
      <t xml:space="preserve"> te vitit korent)</t>
    </r>
  </si>
  <si>
    <r>
      <t xml:space="preserve">Shpenzimet 
(sipas </t>
    </r>
    <r>
      <rPr>
        <b/>
        <sz val="8"/>
        <color indexed="60"/>
        <rFont val="Arial"/>
        <family val="2"/>
        <charset val="238"/>
      </rPr>
      <t xml:space="preserve">planit </t>
    </r>
    <r>
      <rPr>
        <b/>
        <sz val="8"/>
        <rFont val="Arial"/>
        <family val="2"/>
      </rPr>
      <t>te vitit korent)</t>
    </r>
  </si>
  <si>
    <t xml:space="preserve">Produkti </t>
  </si>
  <si>
    <t xml:space="preserve">Treguesi i Performances </t>
  </si>
  <si>
    <t>Niveli faktik ne fund te 8-Mujorit</t>
  </si>
  <si>
    <t>Periudha e Raportimit: 8--MUJORI-2018</t>
  </si>
  <si>
    <t>Periudha e Raportimit:  8-MUJORI-2018</t>
  </si>
  <si>
    <t>Periudha e Raportimit:  .8--MUJORI-2018</t>
  </si>
  <si>
    <t xml:space="preserve">Niveli i rishikuar ne vitin korent </t>
  </si>
  <si>
    <r>
      <t>Emertimi i Treguesit te Performances</t>
    </r>
    <r>
      <rPr>
        <b/>
        <sz val="8"/>
        <color indexed="60"/>
        <rFont val="Calibri"/>
        <family val="2"/>
        <charset val="238"/>
      </rPr>
      <t>***</t>
    </r>
    <r>
      <rPr>
        <b/>
        <sz val="8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</si>
  <si>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ËNGJËLL HYSI</t>
  </si>
  <si>
    <t>13.09.2018</t>
  </si>
  <si>
    <t xml:space="preserve"> Plani i Periudhes/progresiv 8- mujori- 2018</t>
  </si>
  <si>
    <t xml:space="preserve"> Fakti i Periudhes/progresiv 8- mujori- 2018</t>
  </si>
  <si>
    <t>Persona të mbikqyrur me dënim alternativ</t>
  </si>
  <si>
    <t xml:space="preserve">Persona të dënuar të mbikqyrur me pajisje elektronike </t>
  </si>
  <si>
    <t>Gra të dënuara (me dënim alternativ)  të perfshira në programin e riintegrimit</t>
  </si>
  <si>
    <t>numër</t>
  </si>
  <si>
    <t>Mbikqyrja e të dënuarve që vuajnë masën e dënimit alternativ nëpërmjet mbikqyrjes nga punonjësit e shërbimit të provës dhe mbikqyrjes elektronike. Përshirja e të dënuarve dhe grave në programet e riintegrimit gjatë vuajtjes së dënimit.</t>
  </si>
  <si>
    <t>REALIZIMI për periudhën e raportimit (8-M/2018)</t>
  </si>
  <si>
    <t>*Objektivat e politikës*:</t>
  </si>
  <si>
    <t>Te mitur  ne mbikeqyrje</t>
  </si>
  <si>
    <t>Te mitur  nen mbikeqyrje te sherbimit te proves</t>
  </si>
  <si>
    <t>Mbikqyrja e të dënuarve që vuajnë masën e dënimit alternativ nëpërmjet mbikqyrjes elektronike.</t>
  </si>
  <si>
    <t>Mbikqyrja e të dënuarve që vuajnë masën e dënimit alternativ,përshirja e  grave në programet e riintegrimit gjatë vuajtjes së dënimit.</t>
  </si>
  <si>
    <t xml:space="preserve">Mbikqyrja e të miturve te mbikqyrur nga punonjësit e shërbimit të provës </t>
  </si>
  <si>
    <t>Ne proces lidhje kontrate me shoqerine ROYAL</t>
  </si>
  <si>
    <t xml:space="preserve">Derguar shkrese per c'ngurtesimin e fondit </t>
  </si>
  <si>
    <t>Produkti është realizuar në masën 100%.</t>
  </si>
  <si>
    <t>Produkti është realizuar në masën 100%.Gjatë 8-mujorit të vitit  2018 Produkti ka pesuar renie</t>
  </si>
  <si>
    <t>Produkti është realizuar në masën 100%.Gjatë 8-mujorit të vitit  2018 Produkti ka pesuar rritje</t>
  </si>
  <si>
    <r>
      <t xml:space="preserve">Kosto per Njesi 
(sipas </t>
    </r>
    <r>
      <rPr>
        <b/>
        <sz val="12"/>
        <color indexed="60"/>
        <rFont val="Arial"/>
        <family val="2"/>
        <charset val="238"/>
      </rPr>
      <t>planit</t>
    </r>
    <r>
      <rPr>
        <b/>
        <sz val="12"/>
        <rFont val="Arial"/>
        <family val="2"/>
        <charset val="238"/>
      </rPr>
      <t xml:space="preserve"> te vitit korent)</t>
    </r>
  </si>
  <si>
    <r>
      <t xml:space="preserve">Sasia (sipas </t>
    </r>
    <r>
      <rPr>
        <b/>
        <sz val="12"/>
        <color indexed="60"/>
        <rFont val="Arial"/>
        <family val="2"/>
        <charset val="238"/>
      </rPr>
      <t>planit</t>
    </r>
    <r>
      <rPr>
        <b/>
        <sz val="12"/>
        <rFont val="Arial"/>
        <family val="2"/>
        <charset val="238"/>
      </rPr>
      <t xml:space="preserve"> </t>
    </r>
    <r>
      <rPr>
        <b/>
        <sz val="12"/>
        <color indexed="60"/>
        <rFont val="Arial"/>
        <family val="2"/>
        <charset val="238"/>
      </rPr>
      <t>te rishikuar</t>
    </r>
    <r>
      <rPr>
        <b/>
        <sz val="12"/>
        <rFont val="Arial"/>
        <family val="2"/>
        <charset val="238"/>
      </rPr>
      <t xml:space="preserve"> te vitit korent </t>
    </r>
  </si>
  <si>
    <r>
      <t xml:space="preserve">Shpenzimet 
(sipas </t>
    </r>
    <r>
      <rPr>
        <b/>
        <sz val="12"/>
        <color indexed="60"/>
        <rFont val="Arial"/>
        <family val="2"/>
        <charset val="238"/>
      </rPr>
      <t xml:space="preserve">planit te rishikuar </t>
    </r>
    <r>
      <rPr>
        <b/>
        <sz val="12"/>
        <rFont val="Arial"/>
        <family val="2"/>
        <charset val="238"/>
      </rPr>
      <t>te vitit korent)</t>
    </r>
  </si>
  <si>
    <r>
      <t xml:space="preserve">Kosto per Njesi 
(sipas </t>
    </r>
    <r>
      <rPr>
        <b/>
        <sz val="12"/>
        <color indexed="60"/>
        <rFont val="Arial"/>
        <family val="2"/>
        <charset val="238"/>
      </rPr>
      <t>planit te rishikuar</t>
    </r>
    <r>
      <rPr>
        <b/>
        <sz val="12"/>
        <rFont val="Arial"/>
        <family val="2"/>
        <charset val="238"/>
      </rPr>
      <t xml:space="preserve"> te vitit korent)</t>
    </r>
  </si>
  <si>
    <r>
      <t xml:space="preserve">Sasia </t>
    </r>
    <r>
      <rPr>
        <b/>
        <sz val="12"/>
        <color indexed="60"/>
        <rFont val="Arial"/>
        <family val="2"/>
        <charset val="238"/>
      </rPr>
      <t>Faktike</t>
    </r>
    <r>
      <rPr>
        <b/>
        <sz val="12"/>
        <rFont val="Arial"/>
        <family val="2"/>
        <charset val="238"/>
      </rPr>
      <t xml:space="preserve"> (ne fund te 8-Mujorit )</t>
    </r>
  </si>
  <si>
    <r>
      <t xml:space="preserve">Shpenzimet </t>
    </r>
    <r>
      <rPr>
        <b/>
        <sz val="12"/>
        <color indexed="60"/>
        <rFont val="Arial"/>
        <family val="2"/>
        <charset val="238"/>
      </rPr>
      <t>Faktike</t>
    </r>
    <r>
      <rPr>
        <b/>
        <sz val="12"/>
        <rFont val="Arial"/>
        <family val="2"/>
        <charset val="238"/>
      </rPr>
      <t xml:space="preserve"> (ne fund 8-Mujorit)</t>
    </r>
  </si>
  <si>
    <r>
      <t xml:space="preserve">Kosto per Njesi </t>
    </r>
    <r>
      <rPr>
        <b/>
        <sz val="12"/>
        <color indexed="60"/>
        <rFont val="Arial"/>
        <family val="2"/>
        <charset val="238"/>
      </rPr>
      <t>Faktike</t>
    </r>
    <r>
      <rPr>
        <b/>
        <sz val="12"/>
        <rFont val="Arial"/>
        <family val="2"/>
        <charset val="238"/>
      </rPr>
      <t xml:space="preserve"> (ne fund te 8-Mujorit)</t>
    </r>
  </si>
  <si>
    <r>
      <rPr>
        <b/>
        <i/>
        <sz val="10"/>
        <color indexed="60"/>
        <rFont val="Arial"/>
        <family val="2"/>
        <charset val="238"/>
      </rPr>
      <t>Qellimi 1</t>
    </r>
    <r>
      <rPr>
        <i/>
        <sz val="10"/>
        <color indexed="60"/>
        <rFont val="Arial"/>
        <family val="2"/>
        <charset val="238"/>
      </rPr>
      <t xml:space="preserve"> eshte realizuar ne masen 84%
Ne mosrealizimin e tij ka ndikuar  Objektivi 1.1.B
Nderkohe, eshte verejtur problematika teknike  e pajisjeve elektronike (byrzylyket ) </t>
    </r>
  </si>
  <si>
    <r>
      <rPr>
        <b/>
        <i/>
        <sz val="10"/>
        <color indexed="60"/>
        <rFont val="Arial"/>
        <family val="2"/>
        <charset val="238"/>
      </rPr>
      <t>Objektivi 1.1 A</t>
    </r>
    <r>
      <rPr>
        <i/>
        <sz val="10"/>
        <color indexed="60"/>
        <rFont val="Arial"/>
        <family val="2"/>
        <charset val="238"/>
      </rPr>
      <t xml:space="preserve"> eshte realizuar ne masen 109 %
Ne realizimin e tij ka ndikuar numri me I ULET I vendimeve gjygjsore.
</t>
    </r>
  </si>
  <si>
    <r>
      <rPr>
        <b/>
        <i/>
        <sz val="10"/>
        <color indexed="60"/>
        <rFont val="Arial"/>
        <family val="2"/>
        <charset val="238"/>
      </rPr>
      <t>Objektivi 1.1.</t>
    </r>
    <r>
      <rPr>
        <i/>
        <sz val="10"/>
        <color indexed="60"/>
        <rFont val="Arial"/>
        <family val="2"/>
        <charset val="238"/>
      </rPr>
      <t xml:space="preserve">C.eshte realizuar ne masen 126 %                  Ne realizimin e tij ka ndikuar numri me I LARTE I vendimeve gjygjsore per grate ne procesin e riintegrimit
</t>
    </r>
  </si>
  <si>
    <r>
      <rPr>
        <b/>
        <i/>
        <sz val="10"/>
        <color indexed="60"/>
        <rFont val="Arial"/>
        <family val="2"/>
        <charset val="238"/>
      </rPr>
      <t>Objektivi 1.1.</t>
    </r>
    <r>
      <rPr>
        <i/>
        <sz val="10"/>
        <color indexed="60"/>
        <rFont val="Arial"/>
        <family val="2"/>
        <charset val="238"/>
      </rPr>
      <t xml:space="preserve">B.eshte realizuar ne masen 23 %
Ne mosrealizimin e tij ka ndikuar problemet teknike te pajisjeve elektronike ( byrzylyket)
</t>
    </r>
  </si>
  <si>
    <r>
      <rPr>
        <b/>
        <i/>
        <sz val="10"/>
        <color indexed="60"/>
        <rFont val="Arial"/>
        <family val="2"/>
        <charset val="238"/>
      </rPr>
      <t>Produkti 1.1"D"</t>
    </r>
    <r>
      <rPr>
        <i/>
        <sz val="10"/>
        <color indexed="60"/>
        <rFont val="Arial"/>
        <family val="2"/>
        <charset val="238"/>
      </rPr>
      <t xml:space="preserve"> eshte realizuar ne masen 79%.
Ne realizimin e tij ka ndikuar bashkpunimi me institucionet shteterore dhe shoqerine civile .
Nderkohe, eshte verejtur problematika e mungeses se psikologut ne strukure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</si>
</sst>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&quot;Lek&quot;_-;\-* #,##0&quot;Lek&quot;_-;_-* &quot;-&quot;&quot;Lek&quot;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_(* #,##0_);_(* \(#,##0\);_(* &quot;-&quot;??_);_(@_)"/>
    <numFmt numFmtId="190" formatCode="#,##0;[Red]#,##0"/>
  </numFmts>
  <fonts count="9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</font>
    <font>
      <sz val="9"/>
      <name val="Time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9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indexed="60"/>
      <name val="Calibri"/>
      <family val="2"/>
      <charset val="238"/>
    </font>
    <font>
      <b/>
      <sz val="8"/>
      <color indexed="60"/>
      <name val="Arial"/>
      <family val="2"/>
      <charset val="238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10"/>
      <color rgb="FFC00000"/>
      <name val="Arial"/>
      <family val="2"/>
    </font>
    <font>
      <u/>
      <sz val="12"/>
      <color rgb="FFC00000"/>
      <name val="Calibri"/>
      <family val="2"/>
    </font>
    <font>
      <b/>
      <u/>
      <sz val="12"/>
      <color rgb="FFC00000"/>
      <name val="Arial"/>
      <family val="2"/>
      <charset val="238"/>
    </font>
    <font>
      <b/>
      <sz val="11"/>
      <color rgb="FFC00000"/>
      <name val="Calibri"/>
      <family val="2"/>
      <scheme val="minor"/>
    </font>
    <font>
      <b/>
      <sz val="12"/>
      <color rgb="FFC00000"/>
      <name val="Arial"/>
      <family val="2"/>
      <charset val="238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0"/>
      <color theme="7" tint="-0.499984740745262"/>
      <name val="Arial"/>
      <family val="2"/>
    </font>
    <font>
      <b/>
      <sz val="8"/>
      <color theme="1"/>
      <name val="Calibri"/>
      <family val="2"/>
      <scheme val="minor"/>
    </font>
    <font>
      <sz val="11"/>
      <color indexed="12"/>
      <name val="Arial"/>
      <family val="2"/>
    </font>
    <font>
      <sz val="12"/>
      <color indexed="12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color rgb="FFC00000"/>
      <name val="Arial"/>
      <family val="2"/>
    </font>
    <font>
      <b/>
      <sz val="12"/>
      <color theme="7" tint="-0.499984740745262"/>
      <name val="Arial"/>
      <family val="2"/>
    </font>
    <font>
      <b/>
      <sz val="8"/>
      <color rgb="FFC0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60"/>
      <name val="Calibri"/>
      <family val="2"/>
      <charset val="238"/>
    </font>
    <font>
      <b/>
      <sz val="8"/>
      <color indexed="8"/>
      <name val="Calibri"/>
      <family val="2"/>
    </font>
    <font>
      <b/>
      <i/>
      <sz val="8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indexed="12"/>
      <name val="Arial"/>
      <family val="2"/>
    </font>
    <font>
      <b/>
      <sz val="9"/>
      <color rgb="FFC00000"/>
      <name val="Calibri"/>
      <family val="2"/>
      <charset val="238"/>
      <scheme val="minor"/>
    </font>
    <font>
      <b/>
      <sz val="9"/>
      <color indexed="60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color theme="7" tint="-0.499984740745262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0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12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12" fillId="0" borderId="0">
      <alignment vertical="top"/>
    </xf>
    <xf numFmtId="0" fontId="11" fillId="0" borderId="0"/>
    <xf numFmtId="0" fontId="11" fillId="0" borderId="0"/>
    <xf numFmtId="0" fontId="11" fillId="0" borderId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175" fontId="13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3" fontId="5" fillId="20" borderId="1" applyNumberFormat="0"/>
    <xf numFmtId="0" fontId="17" fillId="21" borderId="2" applyNumberFormat="0" applyAlignment="0" applyProtection="0"/>
    <xf numFmtId="0" fontId="18" fillId="0" borderId="3" applyNumberFormat="0" applyFont="0" applyFill="0" applyAlignment="0" applyProtection="0"/>
    <xf numFmtId="0" fontId="19" fillId="22" borderId="4" applyNumberFormat="0" applyAlignment="0" applyProtection="0"/>
    <xf numFmtId="0" fontId="20" fillId="0" borderId="0"/>
    <xf numFmtId="170" fontId="21" fillId="0" borderId="0">
      <alignment horizontal="right" vertical="top"/>
    </xf>
    <xf numFmtId="0" fontId="20" fillId="0" borderId="0"/>
    <xf numFmtId="0" fontId="20" fillId="0" borderId="0"/>
    <xf numFmtId="0" fontId="18" fillId="0" borderId="0" applyFont="0" applyFill="0" applyBorder="0" applyAlignment="0" applyProtection="0"/>
    <xf numFmtId="0" fontId="5" fillId="23" borderId="0" applyNumberFormat="0" applyBorder="0" applyProtection="0"/>
    <xf numFmtId="176" fontId="5" fillId="0" borderId="0" applyFont="0" applyFill="0" applyBorder="0" applyAlignment="0" applyProtection="0"/>
    <xf numFmtId="168" fontId="5" fillId="24" borderId="5" applyNumberFormat="0" applyFont="0" applyBorder="0" applyAlignment="0" applyProtection="0">
      <alignment horizontal="right"/>
    </xf>
    <xf numFmtId="0" fontId="22" fillId="0" borderId="0" applyNumberForma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23" fillId="4" borderId="0" applyNumberFormat="0" applyBorder="0" applyAlignment="0" applyProtection="0"/>
    <xf numFmtId="38" fontId="8" fillId="23" borderId="0" applyNumberFormat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25" borderId="1" applyNumberFormat="0" applyBorder="0" applyProtection="0"/>
    <xf numFmtId="165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27" fillId="7" borderId="2" applyNumberFormat="0" applyAlignment="0" applyProtection="0"/>
    <xf numFmtId="10" fontId="8" fillId="26" borderId="9" applyNumberFormat="0" applyBorder="0" applyAlignment="0" applyProtection="0"/>
    <xf numFmtId="3" fontId="5" fillId="27" borderId="0" applyNumberFormat="0" applyBorder="0"/>
    <xf numFmtId="165" fontId="28" fillId="0" borderId="0"/>
    <xf numFmtId="0" fontId="29" fillId="0" borderId="10" applyNumberFormat="0" applyFill="0" applyAlignment="0" applyProtection="0"/>
    <xf numFmtId="184" fontId="18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5" fontId="18" fillId="0" borderId="0" applyFont="0" applyFill="0" applyBorder="0" applyAlignment="0" applyProtection="0"/>
    <xf numFmtId="0" fontId="5" fillId="28" borderId="1" applyNumberFormat="0"/>
    <xf numFmtId="3" fontId="5" fillId="29" borderId="1" applyNumberFormat="0" applyFont="0" applyAlignment="0"/>
    <xf numFmtId="187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1" fillId="30" borderId="0" applyNumberFormat="0" applyBorder="0" applyAlignment="0" applyProtection="0"/>
    <xf numFmtId="0" fontId="32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177" fontId="30" fillId="0" borderId="0" applyFill="0" applyBorder="0" applyAlignment="0" applyProtection="0">
      <alignment horizontal="right"/>
    </xf>
    <xf numFmtId="0" fontId="4" fillId="31" borderId="1" applyNumberFormat="0" applyFont="0" applyAlignment="0" applyProtection="0"/>
    <xf numFmtId="0" fontId="34" fillId="21" borderId="11" applyNumberFormat="0" applyAlignment="0" applyProtection="0"/>
    <xf numFmtId="40" fontId="12" fillId="26" borderId="0">
      <alignment horizontal="right"/>
    </xf>
    <xf numFmtId="9" fontId="4" fillId="0" borderId="0" applyFont="0" applyFill="0" applyBorder="0" applyAlignment="0" applyProtection="0"/>
    <xf numFmtId="10" fontId="5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2" fontId="18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5" fillId="32" borderId="1" applyNumberFormat="0"/>
    <xf numFmtId="0" fontId="13" fillId="0" borderId="0"/>
    <xf numFmtId="0" fontId="35" fillId="0" borderId="0"/>
    <xf numFmtId="0" fontId="12" fillId="0" borderId="0">
      <alignment vertical="top"/>
    </xf>
    <xf numFmtId="0" fontId="5" fillId="0" borderId="0" applyNumberFormat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ont="0" applyFill="0" applyBorder="0" applyAlignment="0" applyProtection="0">
      <alignment vertical="top"/>
    </xf>
    <xf numFmtId="0" fontId="40" fillId="0" borderId="0" applyNumberFormat="0" applyFont="0" applyFill="0" applyBorder="0" applyAlignment="0" applyProtection="0">
      <alignment vertical="top"/>
    </xf>
    <xf numFmtId="0" fontId="40" fillId="0" borderId="0" applyNumberFormat="0" applyFont="0" applyFill="0" applyBorder="0" applyAlignment="0" applyProtection="0">
      <alignment vertical="top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41" fillId="0" borderId="0">
      <alignment horizontal="left" wrapText="1"/>
    </xf>
    <xf numFmtId="0" fontId="42" fillId="0" borderId="13" applyNumberFormat="0" applyFont="0" applyFill="0" applyBorder="0" applyAlignment="0" applyProtection="0">
      <alignment horizontal="center" wrapText="1"/>
    </xf>
    <xf numFmtId="181" fontId="13" fillId="0" borderId="0" applyNumberFormat="0" applyFont="0" applyFill="0" applyBorder="0" applyAlignment="0" applyProtection="0">
      <alignment horizontal="right"/>
    </xf>
    <xf numFmtId="0" fontId="42" fillId="0" borderId="0" applyNumberFormat="0" applyFont="0" applyFill="0" applyBorder="0" applyAlignment="0" applyProtection="0">
      <alignment horizontal="left" indent="1"/>
    </xf>
    <xf numFmtId="182" fontId="42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2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9" fontId="11" fillId="0" borderId="0">
      <alignment horizontal="right"/>
    </xf>
    <xf numFmtId="0" fontId="45" fillId="0" borderId="0" applyProtection="0"/>
    <xf numFmtId="186" fontId="45" fillId="0" borderId="0" applyProtection="0"/>
    <xf numFmtId="0" fontId="46" fillId="0" borderId="0" applyProtection="0"/>
    <xf numFmtId="0" fontId="47" fillId="0" borderId="0" applyProtection="0"/>
    <xf numFmtId="0" fontId="45" fillId="0" borderId="14" applyProtection="0"/>
    <xf numFmtId="0" fontId="45" fillId="0" borderId="0"/>
    <xf numFmtId="10" fontId="45" fillId="0" borderId="0" applyProtection="0"/>
    <xf numFmtId="0" fontId="45" fillId="0" borderId="0"/>
    <xf numFmtId="2" fontId="45" fillId="0" borderId="0" applyProtection="0"/>
    <xf numFmtId="4" fontId="45" fillId="0" borderId="0" applyProtection="0"/>
    <xf numFmtId="0" fontId="4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29" fillId="0" borderId="10" applyNumberFormat="0" applyFill="0" applyAlignment="0" applyProtection="0"/>
    <xf numFmtId="0" fontId="14" fillId="7" borderId="0" applyNumberFormat="0" applyBorder="0" applyAlignment="0" applyProtection="0"/>
    <xf numFmtId="0" fontId="26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26" fillId="0" borderId="8" applyNumberFormat="0" applyFill="0" applyAlignment="0" applyProtection="0"/>
    <xf numFmtId="0" fontId="27" fillId="7" borderId="2" applyNumberFormat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4" fillId="9" borderId="0" applyNumberFormat="0" applyBorder="0" applyAlignment="0" applyProtection="0"/>
    <xf numFmtId="0" fontId="17" fillId="21" borderId="2" applyNumberFormat="0" applyAlignment="0" applyProtection="0"/>
    <xf numFmtId="0" fontId="14" fillId="10" borderId="0" applyNumberFormat="0" applyBorder="0" applyAlignment="0" applyProtection="0"/>
    <xf numFmtId="0" fontId="19" fillId="22" borderId="4" applyNumberFormat="0" applyAlignment="0" applyProtection="0"/>
    <xf numFmtId="0" fontId="14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5" fillId="0" borderId="7" applyNumberFormat="0" applyFill="0" applyAlignment="0" applyProtection="0"/>
    <xf numFmtId="0" fontId="24" fillId="0" borderId="6" applyNumberFormat="0" applyFill="0" applyAlignment="0" applyProtection="0"/>
    <xf numFmtId="0" fontId="14" fillId="8" borderId="0" applyNumberFormat="0" applyBorder="0" applyAlignment="0" applyProtection="0"/>
    <xf numFmtId="0" fontId="23" fillId="4" borderId="0" applyNumberFormat="0" applyBorder="0" applyAlignment="0" applyProtection="0"/>
    <xf numFmtId="0" fontId="14" fillId="11" borderId="0" applyNumberFormat="0" applyBorder="0" applyAlignment="0" applyProtection="0"/>
    <xf numFmtId="0" fontId="22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15" fillId="12" borderId="0" applyNumberFormat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27" fillId="7" borderId="2" applyNumberForma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29" fillId="0" borderId="10" applyNumberFormat="0" applyFill="0" applyAlignment="0" applyProtection="0"/>
    <xf numFmtId="0" fontId="19" fillId="22" borderId="4" applyNumberFormat="0" applyAlignment="0" applyProtection="0"/>
    <xf numFmtId="0" fontId="15" fillId="18" borderId="0" applyNumberFormat="0" applyBorder="0" applyAlignment="0" applyProtection="0"/>
    <xf numFmtId="0" fontId="17" fillId="21" borderId="2" applyNumberFormat="0" applyAlignment="0" applyProtection="0"/>
    <xf numFmtId="0" fontId="15" fillId="13" borderId="0" applyNumberFormat="0" applyBorder="0" applyAlignment="0" applyProtection="0"/>
    <xf numFmtId="0" fontId="16" fillId="3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8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31" fillId="30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5" fillId="0" borderId="0"/>
    <xf numFmtId="0" fontId="14" fillId="11" borderId="0" applyNumberFormat="0" applyBorder="0" applyAlignment="0" applyProtection="0"/>
    <xf numFmtId="0" fontId="4" fillId="31" borderId="1" applyNumberFormat="0" applyFont="0" applyAlignment="0" applyProtection="0"/>
    <xf numFmtId="0" fontId="34" fillId="21" borderId="11" applyNumberFormat="0" applyAlignment="0" applyProtection="0"/>
    <xf numFmtId="0" fontId="14" fillId="8" borderId="0" applyNumberFormat="0" applyBorder="0" applyAlignment="0" applyProtection="0"/>
    <xf numFmtId="0" fontId="14" fillId="5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3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24" fillId="0" borderId="6" applyNumberFormat="0" applyFill="0" applyAlignment="0" applyProtection="0"/>
    <xf numFmtId="0" fontId="17" fillId="21" borderId="2" applyNumberFormat="0" applyAlignment="0" applyProtection="0"/>
    <xf numFmtId="0" fontId="19" fillId="22" borderId="4" applyNumberFormat="0" applyAlignment="0" applyProtection="0"/>
    <xf numFmtId="0" fontId="23" fillId="4" borderId="0" applyNumberFormat="0" applyBorder="0" applyAlignment="0" applyProtection="0"/>
    <xf numFmtId="0" fontId="4" fillId="0" borderId="0"/>
    <xf numFmtId="0" fontId="14" fillId="3" borderId="0" applyNumberFormat="0" applyBorder="0" applyAlignment="0" applyProtection="0"/>
    <xf numFmtId="0" fontId="14" fillId="2" borderId="0" applyNumberFormat="0" applyBorder="0" applyAlignment="0" applyProtection="0"/>
    <xf numFmtId="0" fontId="27" fillId="7" borderId="2" applyNumberFormat="0" applyAlignment="0" applyProtection="0"/>
    <xf numFmtId="0" fontId="4" fillId="0" borderId="0"/>
    <xf numFmtId="0" fontId="31" fillId="30" borderId="0" applyNumberFormat="0" applyBorder="0" applyAlignment="0" applyProtection="0"/>
    <xf numFmtId="0" fontId="5" fillId="0" borderId="0"/>
    <xf numFmtId="0" fontId="4" fillId="31" borderId="1" applyNumberFormat="0" applyFont="0" applyAlignment="0" applyProtection="0"/>
    <xf numFmtId="0" fontId="34" fillId="21" borderId="11" applyNumberFormat="0" applyAlignment="0" applyProtection="0"/>
    <xf numFmtId="9" fontId="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19" fillId="22" borderId="4" applyNumberFormat="0" applyAlignment="0" applyProtection="0"/>
    <xf numFmtId="0" fontId="17" fillId="21" borderId="2" applyNumberFormat="0" applyAlignment="0" applyProtection="0"/>
    <xf numFmtId="0" fontId="27" fillId="7" borderId="2" applyNumberFormat="0" applyAlignment="0" applyProtection="0"/>
    <xf numFmtId="0" fontId="16" fillId="3" borderId="0" applyNumberFormat="0" applyBorder="0" applyAlignment="0" applyProtection="0"/>
    <xf numFmtId="0" fontId="15" fillId="19" borderId="0" applyNumberFormat="0" applyBorder="0" applyAlignment="0" applyProtection="0"/>
    <xf numFmtId="0" fontId="29" fillId="0" borderId="10" applyNumberFormat="0" applyFill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8" borderId="0" applyNumberFormat="0" applyBorder="0" applyAlignment="0" applyProtection="0"/>
    <xf numFmtId="0" fontId="15" fillId="17" borderId="0" applyNumberFormat="0" applyBorder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31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5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5" fillId="0" borderId="0"/>
    <xf numFmtId="0" fontId="4" fillId="31" borderId="1" applyNumberFormat="0" applyFont="0" applyAlignment="0" applyProtection="0"/>
    <xf numFmtId="0" fontId="34" fillId="21" borderId="11" applyNumberFormat="0" applyAlignment="0" applyProtection="0"/>
    <xf numFmtId="9" fontId="4" fillId="0" borderId="0" applyFont="0" applyFill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3" borderId="0" applyNumberFormat="0" applyBorder="0" applyAlignment="0" applyProtection="0"/>
    <xf numFmtId="0" fontId="14" fillId="2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4" fillId="0" borderId="0"/>
    <xf numFmtId="0" fontId="29" fillId="0" borderId="10" applyNumberFormat="0" applyFill="0" applyAlignment="0" applyProtection="0"/>
    <xf numFmtId="0" fontId="31" fillId="30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31" borderId="1" applyNumberFormat="0" applyFont="0" applyAlignment="0" applyProtection="0"/>
    <xf numFmtId="0" fontId="34" fillId="21" borderId="11" applyNumberFormat="0" applyAlignment="0" applyProtection="0"/>
    <xf numFmtId="0" fontId="36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0" applyNumberFormat="0" applyFill="0" applyBorder="0" applyAlignment="0" applyProtection="0"/>
  </cellStyleXfs>
  <cellXfs count="362">
    <xf numFmtId="0" fontId="0" fillId="0" borderId="0" xfId="0"/>
    <xf numFmtId="0" fontId="8" fillId="0" borderId="0" xfId="245" applyFont="1" applyFill="1" applyBorder="1" applyAlignment="1">
      <alignment horizontal="center"/>
    </xf>
    <xf numFmtId="0" fontId="4" fillId="0" borderId="0" xfId="245" applyFill="1"/>
    <xf numFmtId="0" fontId="7" fillId="34" borderId="9" xfId="245" applyFont="1" applyFill="1" applyBorder="1" applyAlignment="1">
      <alignment horizontal="center" vertical="center"/>
    </xf>
    <xf numFmtId="0" fontId="8" fillId="0" borderId="0" xfId="245" applyFont="1" applyFill="1" applyBorder="1" applyAlignment="1">
      <alignment horizontal="center" vertical="center"/>
    </xf>
    <xf numFmtId="165" fontId="8" fillId="0" borderId="0" xfId="245" applyNumberFormat="1" applyFont="1" applyFill="1" applyBorder="1" applyAlignment="1">
      <alignment horizontal="center" vertical="center"/>
    </xf>
    <xf numFmtId="165" fontId="8" fillId="34" borderId="9" xfId="245" applyNumberFormat="1" applyFont="1" applyFill="1" applyBorder="1" applyAlignment="1">
      <alignment horizontal="center" vertical="center"/>
    </xf>
    <xf numFmtId="0" fontId="61" fillId="0" borderId="0" xfId="245" applyFont="1" applyBorder="1"/>
    <xf numFmtId="0" fontId="57" fillId="0" borderId="0" xfId="245" applyFont="1"/>
    <xf numFmtId="0" fontId="62" fillId="0" borderId="0" xfId="245" applyFont="1" applyBorder="1"/>
    <xf numFmtId="0" fontId="57" fillId="0" borderId="0" xfId="245" applyFont="1" applyBorder="1"/>
    <xf numFmtId="0" fontId="4" fillId="0" borderId="0" xfId="249"/>
    <xf numFmtId="0" fontId="57" fillId="0" borderId="0" xfId="249" applyFont="1" applyAlignment="1">
      <alignment horizontal="center"/>
    </xf>
    <xf numFmtId="0" fontId="58" fillId="0" borderId="0" xfId="249" applyFont="1" applyAlignment="1">
      <alignment horizontal="center"/>
    </xf>
    <xf numFmtId="0" fontId="57" fillId="0" borderId="0" xfId="249" applyFont="1"/>
    <xf numFmtId="0" fontId="62" fillId="0" borderId="0" xfId="249" applyFont="1" applyAlignment="1">
      <alignment horizontal="left"/>
    </xf>
    <xf numFmtId="0" fontId="62" fillId="0" borderId="0" xfId="249" applyFont="1" applyAlignment="1"/>
    <xf numFmtId="0" fontId="58" fillId="0" borderId="0" xfId="249" applyFont="1"/>
    <xf numFmtId="0" fontId="62" fillId="0" borderId="0" xfId="249" applyFont="1"/>
    <xf numFmtId="0" fontId="63" fillId="0" borderId="0" xfId="249" applyFont="1" applyAlignment="1">
      <alignment horizontal="center"/>
    </xf>
    <xf numFmtId="0" fontId="4" fillId="0" borderId="0" xfId="302"/>
    <xf numFmtId="0" fontId="8" fillId="0" borderId="9" xfId="302" applyFont="1" applyFill="1" applyBorder="1" applyAlignment="1">
      <alignment horizontal="center"/>
    </xf>
    <xf numFmtId="0" fontId="7" fillId="0" borderId="18" xfId="306" applyFont="1" applyFill="1" applyBorder="1" applyAlignment="1">
      <alignment horizontal="center" vertical="center" wrapText="1"/>
    </xf>
    <xf numFmtId="0" fontId="6" fillId="0" borderId="0" xfId="306" applyFont="1" applyFill="1" applyAlignment="1">
      <alignment vertical="center" wrapText="1"/>
    </xf>
    <xf numFmtId="0" fontId="5" fillId="0" borderId="0" xfId="306" applyFill="1" applyBorder="1" applyAlignment="1">
      <alignment vertical="center" wrapText="1"/>
    </xf>
    <xf numFmtId="0" fontId="5" fillId="0" borderId="0" xfId="306" applyFill="1" applyAlignment="1">
      <alignment vertical="center"/>
    </xf>
    <xf numFmtId="0" fontId="5" fillId="0" borderId="0" xfId="306" applyFill="1" applyBorder="1" applyAlignment="1">
      <alignment vertical="center"/>
    </xf>
    <xf numFmtId="0" fontId="53" fillId="0" borderId="0" xfId="306" applyFont="1" applyFill="1" applyAlignment="1">
      <alignment vertical="center"/>
    </xf>
    <xf numFmtId="0" fontId="60" fillId="0" borderId="0" xfId="306" applyFont="1" applyFill="1" applyAlignment="1">
      <alignment vertical="center"/>
    </xf>
    <xf numFmtId="0" fontId="60" fillId="0" borderId="0" xfId="306" applyFont="1" applyFill="1" applyBorder="1" applyAlignment="1">
      <alignment vertical="center"/>
    </xf>
    <xf numFmtId="0" fontId="55" fillId="0" borderId="0" xfId="306" applyFont="1" applyFill="1" applyAlignment="1">
      <alignment vertical="center"/>
    </xf>
    <xf numFmtId="0" fontId="56" fillId="0" borderId="0" xfId="306" applyFont="1" applyFill="1" applyAlignment="1">
      <alignment vertical="center"/>
    </xf>
    <xf numFmtId="0" fontId="56" fillId="0" borderId="0" xfId="306" applyFont="1" applyFill="1" applyAlignment="1">
      <alignment horizontal="left" vertical="center"/>
    </xf>
    <xf numFmtId="0" fontId="56" fillId="0" borderId="0" xfId="306" applyFont="1" applyFill="1" applyBorder="1" applyAlignment="1">
      <alignment vertical="center"/>
    </xf>
    <xf numFmtId="0" fontId="7" fillId="0" borderId="36" xfId="306" applyFont="1" applyFill="1" applyBorder="1" applyAlignment="1">
      <alignment horizontal="center" vertical="center" wrapText="1"/>
    </xf>
    <xf numFmtId="0" fontId="7" fillId="0" borderId="28" xfId="306" applyFont="1" applyFill="1" applyBorder="1" applyAlignment="1">
      <alignment horizontal="center" vertical="center" wrapText="1"/>
    </xf>
    <xf numFmtId="0" fontId="8" fillId="35" borderId="9" xfId="137" applyFont="1" applyFill="1" applyBorder="1"/>
    <xf numFmtId="0" fontId="55" fillId="35" borderId="0" xfId="137" applyFont="1" applyFill="1" applyAlignment="1">
      <alignment horizontal="left"/>
    </xf>
    <xf numFmtId="0" fontId="56" fillId="35" borderId="0" xfId="137" applyFont="1" applyFill="1"/>
    <xf numFmtId="0" fontId="56" fillId="35" borderId="0" xfId="137" applyFont="1" applyFill="1" applyAlignment="1">
      <alignment horizontal="center"/>
    </xf>
    <xf numFmtId="0" fontId="57" fillId="35" borderId="0" xfId="137" applyFont="1" applyFill="1" applyAlignment="1">
      <alignment horizontal="center"/>
    </xf>
    <xf numFmtId="0" fontId="10" fillId="35" borderId="0" xfId="137" applyFont="1" applyFill="1" applyBorder="1" applyAlignment="1">
      <alignment horizontal="center"/>
    </xf>
    <xf numFmtId="0" fontId="8" fillId="35" borderId="0" xfId="137" applyFont="1" applyFill="1" applyBorder="1" applyAlignment="1"/>
    <xf numFmtId="0" fontId="8" fillId="35" borderId="0" xfId="137" applyFont="1" applyFill="1" applyBorder="1" applyAlignment="1">
      <alignment horizontal="center"/>
    </xf>
    <xf numFmtId="0" fontId="6" fillId="35" borderId="0" xfId="137" applyFont="1" applyFill="1" applyBorder="1" applyAlignment="1">
      <alignment horizontal="center"/>
    </xf>
    <xf numFmtId="0" fontId="58" fillId="35" borderId="0" xfId="137" applyFont="1" applyFill="1" applyAlignment="1">
      <alignment horizontal="center"/>
    </xf>
    <xf numFmtId="0" fontId="7" fillId="35" borderId="15" xfId="137" applyFont="1" applyFill="1" applyBorder="1" applyAlignment="1">
      <alignment horizontal="center"/>
    </xf>
    <xf numFmtId="0" fontId="7" fillId="35" borderId="9" xfId="137" applyFont="1" applyFill="1" applyBorder="1" applyAlignment="1">
      <alignment horizontal="center"/>
    </xf>
    <xf numFmtId="49" fontId="54" fillId="35" borderId="20" xfId="137" applyNumberFormat="1" applyFont="1" applyFill="1" applyBorder="1" applyAlignment="1">
      <alignment horizontal="center" vertical="center"/>
    </xf>
    <xf numFmtId="49" fontId="59" fillId="35" borderId="21" xfId="137" applyNumberFormat="1" applyFont="1" applyFill="1" applyBorder="1" applyAlignment="1">
      <alignment horizontal="center" vertical="center"/>
    </xf>
    <xf numFmtId="0" fontId="7" fillId="35" borderId="18" xfId="137" applyFont="1" applyFill="1" applyBorder="1" applyAlignment="1">
      <alignment horizontal="center" vertical="center"/>
    </xf>
    <xf numFmtId="0" fontId="50" fillId="35" borderId="0" xfId="137" applyFont="1" applyFill="1" applyBorder="1" applyAlignment="1">
      <alignment horizontal="center"/>
    </xf>
    <xf numFmtId="165" fontId="54" fillId="35" borderId="0" xfId="137" applyNumberFormat="1" applyFont="1" applyFill="1" applyBorder="1" applyAlignment="1">
      <alignment horizontal="center"/>
    </xf>
    <xf numFmtId="0" fontId="54" fillId="35" borderId="0" xfId="137" applyFont="1" applyFill="1" applyBorder="1" applyAlignment="1">
      <alignment horizontal="center" vertical="center"/>
    </xf>
    <xf numFmtId="189" fontId="54" fillId="35" borderId="0" xfId="1" applyNumberFormat="1" applyFont="1" applyFill="1" applyBorder="1" applyAlignment="1">
      <alignment horizontal="center"/>
    </xf>
    <xf numFmtId="0" fontId="7" fillId="35" borderId="24" xfId="137" applyFont="1" applyFill="1" applyBorder="1"/>
    <xf numFmtId="0" fontId="5" fillId="35" borderId="0" xfId="306" applyFill="1" applyBorder="1" applyAlignment="1">
      <alignment vertical="center" wrapText="1"/>
    </xf>
    <xf numFmtId="0" fontId="8" fillId="35" borderId="0" xfId="306" applyFont="1" applyFill="1" applyBorder="1" applyAlignment="1">
      <alignment vertical="center" wrapText="1"/>
    </xf>
    <xf numFmtId="0" fontId="49" fillId="35" borderId="16" xfId="245" applyFont="1" applyFill="1" applyBorder="1" applyAlignment="1">
      <alignment horizontal="left" vertical="center"/>
    </xf>
    <xf numFmtId="3" fontId="8" fillId="34" borderId="9" xfId="245" applyNumberFormat="1" applyFont="1" applyFill="1" applyBorder="1" applyAlignment="1">
      <alignment horizontal="center" vertical="center"/>
    </xf>
    <xf numFmtId="0" fontId="7" fillId="0" borderId="9" xfId="245" applyFont="1" applyFill="1" applyBorder="1" applyAlignment="1">
      <alignment horizontal="center" vertical="center"/>
    </xf>
    <xf numFmtId="0" fontId="8" fillId="0" borderId="0" xfId="245" applyFont="1" applyBorder="1"/>
    <xf numFmtId="0" fontId="65" fillId="0" borderId="0" xfId="245" applyFont="1" applyBorder="1"/>
    <xf numFmtId="0" fontId="8" fillId="0" borderId="0" xfId="245" applyFont="1"/>
    <xf numFmtId="0" fontId="7" fillId="0" borderId="5" xfId="245" applyFont="1" applyBorder="1" applyAlignment="1">
      <alignment horizontal="left"/>
    </xf>
    <xf numFmtId="0" fontId="7" fillId="0" borderId="0" xfId="245" applyFont="1" applyBorder="1" applyAlignment="1">
      <alignment horizontal="left"/>
    </xf>
    <xf numFmtId="0" fontId="59" fillId="0" borderId="27" xfId="245" applyFont="1" applyBorder="1" applyAlignment="1">
      <alignment horizontal="center"/>
    </xf>
    <xf numFmtId="0" fontId="66" fillId="0" borderId="0" xfId="0" applyFont="1"/>
    <xf numFmtId="0" fontId="7" fillId="0" borderId="15" xfId="245" applyFont="1" applyFill="1" applyBorder="1" applyAlignment="1">
      <alignment horizontal="left" vertical="center"/>
    </xf>
    <xf numFmtId="0" fontId="8" fillId="0" borderId="17" xfId="245" applyFont="1" applyFill="1" applyBorder="1" applyAlignment="1">
      <alignment horizontal="left" vertical="center"/>
    </xf>
    <xf numFmtId="0" fontId="8" fillId="0" borderId="0" xfId="245" applyFont="1" applyFill="1" applyBorder="1" applyAlignment="1">
      <alignment horizontal="left" vertical="center"/>
    </xf>
    <xf numFmtId="189" fontId="0" fillId="0" borderId="0" xfId="1" applyNumberFormat="1" applyFont="1"/>
    <xf numFmtId="165" fontId="54" fillId="35" borderId="25" xfId="137" applyNumberFormat="1" applyFont="1" applyFill="1" applyBorder="1" applyAlignment="1"/>
    <xf numFmtId="165" fontId="54" fillId="35" borderId="26" xfId="137" applyNumberFormat="1" applyFont="1" applyFill="1" applyBorder="1" applyAlignment="1">
      <alignment horizontal="right"/>
    </xf>
    <xf numFmtId="189" fontId="54" fillId="35" borderId="25" xfId="1" applyNumberFormat="1" applyFont="1" applyFill="1" applyBorder="1" applyAlignment="1"/>
    <xf numFmtId="165" fontId="54" fillId="35" borderId="25" xfId="137" applyNumberFormat="1" applyFont="1" applyFill="1" applyBorder="1" applyAlignment="1">
      <alignment horizontal="right"/>
    </xf>
    <xf numFmtId="0" fontId="7" fillId="34" borderId="16" xfId="245" applyFont="1" applyFill="1" applyBorder="1" applyAlignment="1">
      <alignment horizontal="left" vertical="center"/>
    </xf>
    <xf numFmtId="3" fontId="8" fillId="33" borderId="9" xfId="245" applyNumberFormat="1" applyFont="1" applyFill="1" applyBorder="1" applyAlignment="1">
      <alignment horizontal="center" vertical="center"/>
    </xf>
    <xf numFmtId="0" fontId="6" fillId="35" borderId="9" xfId="306" applyFont="1" applyFill="1" applyBorder="1" applyAlignment="1">
      <alignment horizontal="center" vertical="center" wrapText="1"/>
    </xf>
    <xf numFmtId="0" fontId="8" fillId="34" borderId="16" xfId="245" applyFont="1" applyFill="1" applyBorder="1" applyAlignment="1">
      <alignment horizontal="left"/>
    </xf>
    <xf numFmtId="0" fontId="7" fillId="0" borderId="62" xfId="245" applyFont="1" applyFill="1" applyBorder="1" applyAlignment="1">
      <alignment horizontal="center" vertical="center" wrapText="1"/>
    </xf>
    <xf numFmtId="0" fontId="8" fillId="34" borderId="64" xfId="245" applyFont="1" applyFill="1" applyBorder="1" applyAlignment="1">
      <alignment horizontal="center" vertical="center"/>
    </xf>
    <xf numFmtId="0" fontId="8" fillId="34" borderId="63" xfId="245" applyFont="1" applyFill="1" applyBorder="1" applyAlignment="1">
      <alignment horizontal="center" vertical="center"/>
    </xf>
    <xf numFmtId="0" fontId="7" fillId="0" borderId="48" xfId="245" applyFont="1" applyFill="1" applyBorder="1" applyAlignment="1">
      <alignment horizontal="left" vertical="center" wrapText="1"/>
    </xf>
    <xf numFmtId="0" fontId="7" fillId="0" borderId="54" xfId="245" applyFont="1" applyFill="1" applyBorder="1" applyAlignment="1">
      <alignment horizontal="left" vertical="center" wrapText="1"/>
    </xf>
    <xf numFmtId="0" fontId="7" fillId="0" borderId="51" xfId="245" applyFont="1" applyFill="1" applyBorder="1" applyAlignment="1">
      <alignment horizontal="center" vertical="center" wrapText="1"/>
    </xf>
    <xf numFmtId="0" fontId="7" fillId="0" borderId="44" xfId="245" applyFont="1" applyFill="1" applyBorder="1" applyAlignment="1">
      <alignment horizontal="center" vertical="center" wrapText="1"/>
    </xf>
    <xf numFmtId="0" fontId="7" fillId="0" borderId="65" xfId="245" applyFont="1" applyFill="1" applyBorder="1" applyAlignment="1">
      <alignment horizontal="center" vertical="center"/>
    </xf>
    <xf numFmtId="0" fontId="8" fillId="34" borderId="15" xfId="245" applyFont="1" applyFill="1" applyBorder="1" applyAlignment="1">
      <alignment horizontal="left"/>
    </xf>
    <xf numFmtId="0" fontId="8" fillId="34" borderId="23" xfId="245" applyFont="1" applyFill="1" applyBorder="1" applyAlignment="1">
      <alignment horizontal="center"/>
    </xf>
    <xf numFmtId="0" fontId="8" fillId="34" borderId="49" xfId="245" applyFont="1" applyFill="1" applyBorder="1" applyAlignment="1">
      <alignment horizontal="left"/>
    </xf>
    <xf numFmtId="0" fontId="8" fillId="34" borderId="52" xfId="245" applyFont="1" applyFill="1" applyBorder="1" applyAlignment="1">
      <alignment horizontal="left"/>
    </xf>
    <xf numFmtId="0" fontId="8" fillId="34" borderId="57" xfId="245" applyFont="1" applyFill="1" applyBorder="1" applyAlignment="1">
      <alignment horizontal="center"/>
    </xf>
    <xf numFmtId="165" fontId="8" fillId="34" borderId="24" xfId="245" applyNumberFormat="1" applyFont="1" applyFill="1" applyBorder="1" applyAlignment="1">
      <alignment horizontal="center" vertical="center"/>
    </xf>
    <xf numFmtId="0" fontId="8" fillId="34" borderId="47" xfId="245" applyFont="1" applyFill="1" applyBorder="1" applyAlignment="1">
      <alignment horizontal="center"/>
    </xf>
    <xf numFmtId="0" fontId="53" fillId="0" borderId="0" xfId="249" applyFont="1" applyAlignment="1">
      <alignment horizontal="center"/>
    </xf>
    <xf numFmtId="0" fontId="67" fillId="0" borderId="0" xfId="249" applyFont="1" applyBorder="1" applyAlignment="1">
      <alignment horizontal="left"/>
    </xf>
    <xf numFmtId="0" fontId="59" fillId="0" borderId="53" xfId="245" applyFont="1" applyBorder="1" applyAlignment="1">
      <alignment horizontal="left"/>
    </xf>
    <xf numFmtId="0" fontId="8" fillId="34" borderId="9" xfId="245" applyFont="1" applyFill="1" applyBorder="1" applyAlignment="1">
      <alignment horizontal="center" vertical="center"/>
    </xf>
    <xf numFmtId="0" fontId="7" fillId="35" borderId="9" xfId="306" applyFont="1" applyFill="1" applyBorder="1" applyAlignment="1">
      <alignment horizontal="center" vertical="center" wrapText="1"/>
    </xf>
    <xf numFmtId="0" fontId="6" fillId="35" borderId="24" xfId="306" applyFont="1" applyFill="1" applyBorder="1" applyAlignment="1">
      <alignment horizontal="center" vertical="center" wrapText="1"/>
    </xf>
    <xf numFmtId="0" fontId="7" fillId="35" borderId="32" xfId="137" applyFont="1" applyFill="1" applyBorder="1" applyAlignment="1">
      <alignment horizontal="center"/>
    </xf>
    <xf numFmtId="0" fontId="7" fillId="35" borderId="44" xfId="137" applyFont="1" applyFill="1" applyBorder="1" applyAlignment="1">
      <alignment horizontal="center"/>
    </xf>
    <xf numFmtId="49" fontId="8" fillId="35" borderId="65" xfId="86" applyNumberFormat="1" applyFont="1" applyFill="1" applyBorder="1" applyAlignment="1">
      <alignment horizontal="right"/>
    </xf>
    <xf numFmtId="49" fontId="8" fillId="35" borderId="23" xfId="86" applyNumberFormat="1" applyFont="1" applyFill="1" applyBorder="1" applyAlignment="1">
      <alignment horizontal="right"/>
    </xf>
    <xf numFmtId="0" fontId="7" fillId="35" borderId="24" xfId="137" applyFont="1" applyFill="1" applyBorder="1" applyAlignment="1">
      <alignment horizontal="center" vertical="center" wrapText="1"/>
    </xf>
    <xf numFmtId="0" fontId="4" fillId="35" borderId="0" xfId="306" applyFont="1" applyFill="1" applyBorder="1" applyAlignment="1">
      <alignment vertical="center" wrapText="1"/>
    </xf>
    <xf numFmtId="0" fontId="68" fillId="0" borderId="0" xfId="0" applyFont="1" applyBorder="1" applyAlignment="1">
      <alignment horizontal="center"/>
    </xf>
    <xf numFmtId="189" fontId="8" fillId="35" borderId="0" xfId="1" applyNumberFormat="1" applyFont="1" applyFill="1" applyBorder="1" applyAlignment="1">
      <alignment vertical="center" wrapText="1"/>
    </xf>
    <xf numFmtId="0" fontId="7" fillId="35" borderId="0" xfId="306" applyFont="1" applyFill="1" applyBorder="1" applyAlignment="1">
      <alignment horizontal="center" vertical="center" wrapText="1"/>
    </xf>
    <xf numFmtId="0" fontId="6" fillId="35" borderId="0" xfId="306" applyFont="1" applyFill="1" applyBorder="1" applyAlignment="1">
      <alignment horizontal="center" vertical="center" wrapText="1"/>
    </xf>
    <xf numFmtId="0" fontId="8" fillId="35" borderId="0" xfId="306" applyFont="1" applyFill="1" applyBorder="1" applyAlignment="1">
      <alignment horizontal="center" wrapText="1"/>
    </xf>
    <xf numFmtId="0" fontId="3" fillId="0" borderId="0" xfId="0" applyFont="1"/>
    <xf numFmtId="0" fontId="68" fillId="0" borderId="9" xfId="0" applyFont="1" applyBorder="1" applyAlignment="1">
      <alignment horizontal="center" vertical="center"/>
    </xf>
    <xf numFmtId="0" fontId="8" fillId="35" borderId="31" xfId="302" applyFont="1" applyFill="1" applyBorder="1" applyAlignment="1">
      <alignment horizontal="center" vertical="center"/>
    </xf>
    <xf numFmtId="0" fontId="8" fillId="35" borderId="28" xfId="306" applyFont="1" applyFill="1" applyBorder="1" applyAlignment="1">
      <alignment horizontal="center" vertical="center" wrapText="1"/>
    </xf>
    <xf numFmtId="189" fontId="8" fillId="35" borderId="9" xfId="1" applyNumberFormat="1" applyFont="1" applyFill="1" applyBorder="1" applyAlignment="1">
      <alignment horizontal="center" vertical="center" wrapText="1"/>
    </xf>
    <xf numFmtId="0" fontId="8" fillId="35" borderId="9" xfId="306" applyFont="1" applyFill="1" applyBorder="1" applyAlignment="1">
      <alignment horizontal="center" vertical="center" wrapText="1"/>
    </xf>
    <xf numFmtId="189" fontId="8" fillId="35" borderId="9" xfId="306" applyNumberFormat="1" applyFont="1" applyFill="1" applyBorder="1" applyAlignment="1">
      <alignment horizontal="center" vertical="center" wrapText="1"/>
    </xf>
    <xf numFmtId="189" fontId="8" fillId="35" borderId="24" xfId="1" applyNumberFormat="1" applyFont="1" applyFill="1" applyBorder="1" applyAlignment="1">
      <alignment horizontal="center" vertical="center" wrapText="1"/>
    </xf>
    <xf numFmtId="0" fontId="8" fillId="35" borderId="24" xfId="306" applyFont="1" applyFill="1" applyBorder="1" applyAlignment="1">
      <alignment horizontal="center" vertical="center" wrapText="1"/>
    </xf>
    <xf numFmtId="0" fontId="5" fillId="35" borderId="24" xfId="306" applyFill="1" applyBorder="1" applyAlignment="1">
      <alignment horizontal="center" vertical="center" wrapText="1"/>
    </xf>
    <xf numFmtId="0" fontId="5" fillId="35" borderId="28" xfId="306" applyFill="1" applyBorder="1" applyAlignment="1">
      <alignment horizontal="center" vertical="center" wrapText="1"/>
    </xf>
    <xf numFmtId="0" fontId="8" fillId="34" borderId="31" xfId="245" applyFont="1" applyFill="1" applyBorder="1" applyAlignment="1">
      <alignment horizontal="center"/>
    </xf>
    <xf numFmtId="0" fontId="7" fillId="34" borderId="9" xfId="245" quotePrefix="1" applyFont="1" applyFill="1" applyBorder="1" applyAlignment="1">
      <alignment horizontal="center" vertical="center"/>
    </xf>
    <xf numFmtId="190" fontId="8" fillId="34" borderId="9" xfId="245" applyNumberFormat="1" applyFont="1" applyFill="1" applyBorder="1" applyAlignment="1">
      <alignment horizontal="center" vertical="center"/>
    </xf>
    <xf numFmtId="0" fontId="49" fillId="35" borderId="16" xfId="245" applyFont="1" applyFill="1" applyBorder="1" applyAlignment="1">
      <alignment horizontal="left" vertical="center" wrapText="1"/>
    </xf>
    <xf numFmtId="0" fontId="8" fillId="35" borderId="9" xfId="137" applyFont="1" applyFill="1" applyBorder="1" applyAlignment="1">
      <alignment horizontal="center"/>
    </xf>
    <xf numFmtId="0" fontId="8" fillId="35" borderId="44" xfId="137" applyFont="1" applyFill="1" applyBorder="1" applyAlignment="1">
      <alignment horizontal="left"/>
    </xf>
    <xf numFmtId="3" fontId="71" fillId="35" borderId="44" xfId="0" applyNumberFormat="1" applyFont="1" applyFill="1" applyBorder="1" applyAlignment="1"/>
    <xf numFmtId="189" fontId="8" fillId="35" borderId="44" xfId="1" applyNumberFormat="1" applyFont="1" applyFill="1" applyBorder="1" applyAlignment="1">
      <alignment horizontal="right"/>
    </xf>
    <xf numFmtId="3" fontId="71" fillId="35" borderId="44" xfId="0" applyNumberFormat="1" applyFont="1" applyFill="1" applyBorder="1" applyAlignment="1">
      <alignment horizontal="right"/>
    </xf>
    <xf numFmtId="165" fontId="8" fillId="35" borderId="65" xfId="137" applyNumberFormat="1" applyFont="1" applyFill="1" applyBorder="1" applyAlignment="1">
      <alignment horizontal="right"/>
    </xf>
    <xf numFmtId="0" fontId="8" fillId="35" borderId="9" xfId="137" applyFont="1" applyFill="1" applyBorder="1" applyAlignment="1">
      <alignment horizontal="left"/>
    </xf>
    <xf numFmtId="3" fontId="8" fillId="35" borderId="9" xfId="86" applyNumberFormat="1" applyFont="1" applyFill="1" applyBorder="1" applyAlignment="1"/>
    <xf numFmtId="3" fontId="71" fillId="35" borderId="9" xfId="0" applyNumberFormat="1" applyFont="1" applyFill="1" applyBorder="1" applyAlignment="1"/>
    <xf numFmtId="3" fontId="8" fillId="35" borderId="9" xfId="137" applyNumberFormat="1" applyFont="1" applyFill="1" applyBorder="1" applyAlignment="1">
      <alignment horizontal="right"/>
    </xf>
    <xf numFmtId="3" fontId="71" fillId="35" borderId="9" xfId="0" applyNumberFormat="1" applyFont="1" applyFill="1" applyBorder="1" applyAlignment="1">
      <alignment horizontal="right"/>
    </xf>
    <xf numFmtId="165" fontId="8" fillId="35" borderId="23" xfId="137" applyNumberFormat="1" applyFont="1" applyFill="1" applyBorder="1" applyAlignment="1">
      <alignment horizontal="right"/>
    </xf>
    <xf numFmtId="189" fontId="8" fillId="35" borderId="9" xfId="305" applyNumberFormat="1" applyFont="1" applyFill="1" applyBorder="1" applyAlignment="1"/>
    <xf numFmtId="165" fontId="8" fillId="35" borderId="9" xfId="137" applyNumberFormat="1" applyFont="1" applyFill="1" applyBorder="1" applyAlignment="1">
      <alignment horizontal="right"/>
    </xf>
    <xf numFmtId="3" fontId="8" fillId="35" borderId="9" xfId="86" applyNumberFormat="1" applyFont="1" applyFill="1" applyBorder="1" applyAlignment="1">
      <alignment horizontal="right"/>
    </xf>
    <xf numFmtId="165" fontId="8" fillId="35" borderId="9" xfId="137" applyNumberFormat="1" applyFont="1" applyFill="1" applyBorder="1" applyAlignment="1"/>
    <xf numFmtId="0" fontId="8" fillId="35" borderId="24" xfId="137" applyFont="1" applyFill="1" applyBorder="1" applyAlignment="1">
      <alignment horizontal="left"/>
    </xf>
    <xf numFmtId="165" fontId="8" fillId="35" borderId="24" xfId="137" applyNumberFormat="1" applyFont="1" applyFill="1" applyBorder="1" applyAlignment="1"/>
    <xf numFmtId="165" fontId="8" fillId="35" borderId="24" xfId="137" applyNumberFormat="1" applyFont="1" applyFill="1" applyBorder="1" applyAlignment="1">
      <alignment horizontal="right"/>
    </xf>
    <xf numFmtId="165" fontId="8" fillId="35" borderId="34" xfId="137" applyNumberFormat="1" applyFont="1" applyFill="1" applyBorder="1" applyAlignment="1">
      <alignment horizontal="right"/>
    </xf>
    <xf numFmtId="0" fontId="7" fillId="35" borderId="29" xfId="137" applyFont="1" applyFill="1" applyBorder="1" applyAlignment="1">
      <alignment horizontal="center"/>
    </xf>
    <xf numFmtId="0" fontId="54" fillId="35" borderId="27" xfId="137" applyFont="1" applyFill="1" applyBorder="1" applyAlignment="1">
      <alignment horizontal="center"/>
    </xf>
    <xf numFmtId="0" fontId="54" fillId="35" borderId="25" xfId="137" applyFont="1" applyFill="1" applyBorder="1" applyAlignment="1">
      <alignment horizontal="center"/>
    </xf>
    <xf numFmtId="3" fontId="72" fillId="35" borderId="25" xfId="86" applyNumberFormat="1" applyFont="1" applyFill="1" applyBorder="1" applyAlignment="1"/>
    <xf numFmtId="0" fontId="8" fillId="35" borderId="35" xfId="137" applyFont="1" applyFill="1" applyBorder="1" applyAlignment="1">
      <alignment horizontal="center"/>
    </xf>
    <xf numFmtId="0" fontId="8" fillId="35" borderId="35" xfId="137" applyFont="1" applyFill="1" applyBorder="1" applyAlignment="1">
      <alignment horizontal="left"/>
    </xf>
    <xf numFmtId="165" fontId="8" fillId="35" borderId="35" xfId="137" applyNumberFormat="1" applyFont="1" applyFill="1" applyBorder="1" applyAlignment="1"/>
    <xf numFmtId="189" fontId="71" fillId="35" borderId="35" xfId="1" applyNumberFormat="1" applyFont="1" applyFill="1" applyBorder="1" applyAlignment="1"/>
    <xf numFmtId="165" fontId="8" fillId="35" borderId="35" xfId="137" applyNumberFormat="1" applyFont="1" applyFill="1" applyBorder="1" applyAlignment="1">
      <alignment horizontal="right"/>
    </xf>
    <xf numFmtId="189" fontId="71" fillId="35" borderId="35" xfId="1" applyNumberFormat="1" applyFont="1" applyFill="1" applyBorder="1" applyAlignment="1">
      <alignment horizontal="right"/>
    </xf>
    <xf numFmtId="3" fontId="8" fillId="35" borderId="35" xfId="86" applyNumberFormat="1" applyFont="1" applyFill="1" applyBorder="1" applyAlignment="1"/>
    <xf numFmtId="165" fontId="73" fillId="35" borderId="9" xfId="137" applyNumberFormat="1" applyFont="1" applyFill="1" applyBorder="1" applyAlignment="1"/>
    <xf numFmtId="165" fontId="73" fillId="35" borderId="9" xfId="137" applyNumberFormat="1" applyFont="1" applyFill="1" applyBorder="1" applyAlignment="1">
      <alignment horizontal="right"/>
    </xf>
    <xf numFmtId="165" fontId="8" fillId="35" borderId="9" xfId="86" applyNumberFormat="1" applyFont="1" applyFill="1" applyBorder="1" applyAlignment="1"/>
    <xf numFmtId="0" fontId="8" fillId="35" borderId="20" xfId="137" applyFont="1" applyFill="1" applyBorder="1" applyAlignment="1">
      <alignment horizontal="center"/>
    </xf>
    <xf numFmtId="0" fontId="8" fillId="35" borderId="20" xfId="137" applyFont="1" applyFill="1" applyBorder="1" applyAlignment="1">
      <alignment horizontal="left"/>
    </xf>
    <xf numFmtId="165" fontId="8" fillId="35" borderId="20" xfId="137" applyNumberFormat="1" applyFont="1" applyFill="1" applyBorder="1" applyAlignment="1"/>
    <xf numFmtId="165" fontId="74" fillId="35" borderId="20" xfId="137" applyNumberFormat="1" applyFont="1" applyFill="1" applyBorder="1" applyAlignment="1"/>
    <xf numFmtId="165" fontId="8" fillId="35" borderId="20" xfId="137" applyNumberFormat="1" applyFont="1" applyFill="1" applyBorder="1" applyAlignment="1">
      <alignment horizontal="right"/>
    </xf>
    <xf numFmtId="3" fontId="74" fillId="35" borderId="20" xfId="86" applyNumberFormat="1" applyFont="1" applyFill="1" applyBorder="1" applyAlignment="1"/>
    <xf numFmtId="0" fontId="74" fillId="35" borderId="27" xfId="137" applyFont="1" applyFill="1" applyBorder="1" applyAlignment="1">
      <alignment horizontal="center"/>
    </xf>
    <xf numFmtId="0" fontId="74" fillId="35" borderId="25" xfId="137" applyFont="1" applyFill="1" applyBorder="1" applyAlignment="1">
      <alignment horizontal="center" wrapText="1"/>
    </xf>
    <xf numFmtId="165" fontId="74" fillId="35" borderId="25" xfId="137" applyNumberFormat="1" applyFont="1" applyFill="1" applyBorder="1" applyAlignment="1"/>
    <xf numFmtId="165" fontId="74" fillId="35" borderId="25" xfId="137" applyNumberFormat="1" applyFont="1" applyFill="1" applyBorder="1" applyAlignment="1">
      <alignment horizontal="right"/>
    </xf>
    <xf numFmtId="165" fontId="7" fillId="35" borderId="26" xfId="137" applyNumberFormat="1" applyFont="1" applyFill="1" applyBorder="1" applyAlignment="1">
      <alignment horizontal="right"/>
    </xf>
    <xf numFmtId="165" fontId="74" fillId="35" borderId="35" xfId="137" applyNumberFormat="1" applyFont="1" applyFill="1" applyBorder="1" applyAlignment="1"/>
    <xf numFmtId="165" fontId="74" fillId="35" borderId="35" xfId="137" applyNumberFormat="1" applyFont="1" applyFill="1" applyBorder="1" applyAlignment="1">
      <alignment horizontal="right"/>
    </xf>
    <xf numFmtId="165" fontId="74" fillId="35" borderId="9" xfId="137" applyNumberFormat="1" applyFont="1" applyFill="1" applyBorder="1" applyAlignment="1"/>
    <xf numFmtId="165" fontId="74" fillId="35" borderId="9" xfId="137" applyNumberFormat="1" applyFont="1" applyFill="1" applyBorder="1" applyAlignment="1">
      <alignment horizontal="right"/>
    </xf>
    <xf numFmtId="0" fontId="74" fillId="35" borderId="20" xfId="137" applyFont="1" applyFill="1" applyBorder="1" applyAlignment="1">
      <alignment horizontal="center"/>
    </xf>
    <xf numFmtId="0" fontId="74" fillId="35" borderId="20" xfId="137" applyFont="1" applyFill="1" applyBorder="1" applyAlignment="1">
      <alignment horizontal="center" wrapText="1"/>
    </xf>
    <xf numFmtId="165" fontId="74" fillId="35" borderId="20" xfId="137" applyNumberFormat="1" applyFont="1" applyFill="1" applyBorder="1" applyAlignment="1">
      <alignment horizontal="right"/>
    </xf>
    <xf numFmtId="165" fontId="7" fillId="35" borderId="20" xfId="137" applyNumberFormat="1" applyFont="1" applyFill="1" applyBorder="1" applyAlignment="1">
      <alignment horizontal="right"/>
    </xf>
    <xf numFmtId="0" fontId="75" fillId="35" borderId="27" xfId="137" applyFont="1" applyFill="1" applyBorder="1" applyAlignment="1">
      <alignment horizontal="center"/>
    </xf>
    <xf numFmtId="165" fontId="7" fillId="35" borderId="18" xfId="137" applyNumberFormat="1" applyFont="1" applyFill="1" applyBorder="1" applyAlignment="1"/>
    <xf numFmtId="165" fontId="7" fillId="35" borderId="18" xfId="137" applyNumberFormat="1" applyFont="1" applyFill="1" applyBorder="1" applyAlignment="1">
      <alignment horizontal="right"/>
    </xf>
    <xf numFmtId="0" fontId="8" fillId="35" borderId="52" xfId="306" applyFont="1" applyFill="1" applyBorder="1" applyAlignment="1">
      <alignment horizontal="center" vertical="center" wrapText="1"/>
    </xf>
    <xf numFmtId="0" fontId="8" fillId="35" borderId="21" xfId="306" applyFont="1" applyFill="1" applyBorder="1" applyAlignment="1">
      <alignment horizontal="center" vertical="center" wrapText="1"/>
    </xf>
    <xf numFmtId="0" fontId="8" fillId="35" borderId="66" xfId="306" applyFont="1" applyFill="1" applyBorder="1" applyAlignment="1">
      <alignment horizontal="center" vertical="center" wrapText="1"/>
    </xf>
    <xf numFmtId="0" fontId="6" fillId="35" borderId="0" xfId="306" applyFont="1" applyFill="1" applyBorder="1" applyAlignment="1">
      <alignment vertical="center"/>
    </xf>
    <xf numFmtId="0" fontId="8" fillId="0" borderId="44" xfId="302" applyFont="1" applyFill="1" applyBorder="1" applyAlignment="1">
      <alignment horizontal="center"/>
    </xf>
    <xf numFmtId="0" fontId="8" fillId="0" borderId="24" xfId="302" applyFont="1" applyFill="1" applyBorder="1" applyAlignment="1">
      <alignment horizontal="center"/>
    </xf>
    <xf numFmtId="0" fontId="76" fillId="0" borderId="0" xfId="249" applyFont="1" applyBorder="1" applyAlignment="1">
      <alignment horizontal="left"/>
    </xf>
    <xf numFmtId="0" fontId="68" fillId="35" borderId="9" xfId="249" applyFont="1" applyFill="1" applyBorder="1" applyAlignment="1">
      <alignment horizontal="center" vertical="center" wrapText="1"/>
    </xf>
    <xf numFmtId="0" fontId="77" fillId="35" borderId="32" xfId="249" applyFont="1" applyFill="1" applyBorder="1" applyAlignment="1">
      <alignment horizontal="center" vertical="center" wrapText="1"/>
    </xf>
    <xf numFmtId="0" fontId="78" fillId="35" borderId="44" xfId="249" applyFont="1" applyFill="1" applyBorder="1" applyAlignment="1">
      <alignment horizontal="center" vertical="center" wrapText="1"/>
    </xf>
    <xf numFmtId="0" fontId="77" fillId="35" borderId="44" xfId="249" applyFont="1" applyFill="1" applyBorder="1" applyAlignment="1">
      <alignment horizontal="center" vertical="center" wrapText="1"/>
    </xf>
    <xf numFmtId="0" fontId="68" fillId="35" borderId="15" xfId="249" applyFont="1" applyFill="1" applyBorder="1" applyAlignment="1">
      <alignment horizontal="center" vertical="center" wrapText="1"/>
    </xf>
    <xf numFmtId="0" fontId="77" fillId="35" borderId="18" xfId="249" applyFont="1" applyFill="1" applyBorder="1" applyAlignment="1">
      <alignment horizontal="center" vertical="center" wrapText="1"/>
    </xf>
    <xf numFmtId="0" fontId="68" fillId="35" borderId="43" xfId="249" applyFont="1" applyFill="1" applyBorder="1" applyAlignment="1">
      <alignment horizontal="center" vertical="center" wrapText="1"/>
    </xf>
    <xf numFmtId="0" fontId="68" fillId="35" borderId="13" xfId="249" applyFont="1" applyFill="1" applyBorder="1" applyAlignment="1">
      <alignment horizontal="center" vertical="center" wrapText="1"/>
    </xf>
    <xf numFmtId="0" fontId="81" fillId="35" borderId="15" xfId="249" applyFont="1" applyFill="1" applyBorder="1" applyAlignment="1">
      <alignment horizontal="center" vertical="center" wrapText="1"/>
    </xf>
    <xf numFmtId="3" fontId="8" fillId="35" borderId="9" xfId="245" applyNumberFormat="1" applyFont="1" applyFill="1" applyBorder="1" applyAlignment="1">
      <alignment horizontal="center"/>
    </xf>
    <xf numFmtId="0" fontId="1" fillId="35" borderId="0" xfId="0" applyFont="1" applyFill="1"/>
    <xf numFmtId="0" fontId="0" fillId="35" borderId="0" xfId="0" applyFill="1"/>
    <xf numFmtId="0" fontId="8" fillId="35" borderId="9" xfId="249" applyFont="1" applyFill="1" applyBorder="1" applyAlignment="1">
      <alignment horizontal="center"/>
    </xf>
    <xf numFmtId="0" fontId="7" fillId="35" borderId="9" xfId="249" applyFont="1" applyFill="1" applyBorder="1" applyAlignment="1">
      <alignment horizontal="center"/>
    </xf>
    <xf numFmtId="0" fontId="8" fillId="35" borderId="37" xfId="137" applyFont="1" applyFill="1" applyBorder="1" applyAlignment="1">
      <alignment horizontal="center"/>
    </xf>
    <xf numFmtId="0" fontId="48" fillId="35" borderId="44" xfId="137" applyFont="1" applyFill="1" applyBorder="1" applyAlignment="1">
      <alignment horizontal="left" vertical="center"/>
    </xf>
    <xf numFmtId="0" fontId="8" fillId="35" borderId="62" xfId="137" applyFont="1" applyFill="1" applyBorder="1" applyAlignment="1">
      <alignment horizontal="center"/>
    </xf>
    <xf numFmtId="0" fontId="8" fillId="35" borderId="63" xfId="137" applyFont="1" applyFill="1" applyBorder="1" applyAlignment="1">
      <alignment horizontal="center"/>
    </xf>
    <xf numFmtId="0" fontId="8" fillId="35" borderId="70" xfId="137" applyFont="1" applyFill="1" applyBorder="1" applyAlignment="1">
      <alignment horizontal="center"/>
    </xf>
    <xf numFmtId="0" fontId="59" fillId="0" borderId="25" xfId="245" applyFont="1" applyBorder="1" applyAlignment="1">
      <alignment horizontal="center"/>
    </xf>
    <xf numFmtId="49" fontId="4" fillId="35" borderId="9" xfId="245" applyNumberFormat="1" applyFont="1" applyFill="1" applyBorder="1" applyAlignment="1">
      <alignment horizontal="center" vertical="center"/>
    </xf>
    <xf numFmtId="0" fontId="86" fillId="35" borderId="9" xfId="0" applyFont="1" applyFill="1" applyBorder="1" applyAlignment="1">
      <alignment horizontal="center"/>
    </xf>
    <xf numFmtId="0" fontId="7" fillId="35" borderId="9" xfId="249" applyFont="1" applyFill="1" applyBorder="1" applyAlignment="1">
      <alignment horizontal="center" vertical="center" wrapText="1"/>
    </xf>
    <xf numFmtId="0" fontId="7" fillId="35" borderId="9" xfId="249" applyFont="1" applyFill="1" applyBorder="1" applyAlignment="1">
      <alignment horizontal="center"/>
    </xf>
    <xf numFmtId="0" fontId="8" fillId="35" borderId="9" xfId="249" applyFont="1" applyFill="1" applyBorder="1" applyAlignment="1">
      <alignment horizontal="center"/>
    </xf>
    <xf numFmtId="0" fontId="4" fillId="35" borderId="16" xfId="245" applyFont="1" applyFill="1" applyBorder="1" applyAlignment="1">
      <alignment horizontal="left" vertical="center" wrapText="1"/>
    </xf>
    <xf numFmtId="0" fontId="7" fillId="35" borderId="0" xfId="249" applyFont="1" applyFill="1" applyBorder="1" applyAlignment="1">
      <alignment horizontal="center"/>
    </xf>
    <xf numFmtId="0" fontId="8" fillId="35" borderId="0" xfId="249" applyFont="1" applyFill="1" applyBorder="1" applyAlignment="1">
      <alignment horizontal="center"/>
    </xf>
    <xf numFmtId="0" fontId="7" fillId="35" borderId="0" xfId="137" applyFont="1" applyFill="1" applyBorder="1" applyAlignment="1">
      <alignment horizontal="center"/>
    </xf>
    <xf numFmtId="0" fontId="81" fillId="35" borderId="9" xfId="249" applyFont="1" applyFill="1" applyBorder="1" applyAlignment="1">
      <alignment horizontal="center" vertical="center" wrapText="1"/>
    </xf>
    <xf numFmtId="0" fontId="68" fillId="35" borderId="16" xfId="249" applyFont="1" applyFill="1" applyBorder="1" applyAlignment="1">
      <alignment horizontal="center" vertical="center" wrapText="1"/>
    </xf>
    <xf numFmtId="9" fontId="8" fillId="35" borderId="16" xfId="292" applyFont="1" applyFill="1" applyBorder="1" applyAlignment="1">
      <alignment horizontal="center" wrapText="1"/>
    </xf>
    <xf numFmtId="0" fontId="64" fillId="35" borderId="71" xfId="249" applyFont="1" applyFill="1" applyBorder="1" applyAlignment="1">
      <alignment horizontal="center" vertical="center" wrapText="1"/>
    </xf>
    <xf numFmtId="0" fontId="64" fillId="35" borderId="72" xfId="249" applyFont="1" applyFill="1" applyBorder="1" applyAlignment="1">
      <alignment horizontal="center" vertical="center" wrapText="1"/>
    </xf>
    <xf numFmtId="0" fontId="59" fillId="0" borderId="48" xfId="245" applyFont="1" applyBorder="1" applyAlignment="1">
      <alignment horizontal="center"/>
    </xf>
    <xf numFmtId="0" fontId="88" fillId="0" borderId="0" xfId="249" applyFont="1" applyBorder="1" applyAlignment="1">
      <alignment horizontal="left"/>
    </xf>
    <xf numFmtId="0" fontId="89" fillId="35" borderId="9" xfId="249" applyFont="1" applyFill="1" applyBorder="1" applyAlignment="1">
      <alignment horizontal="center" vertical="center" wrapText="1"/>
    </xf>
    <xf numFmtId="0" fontId="49" fillId="35" borderId="16" xfId="0" applyFont="1" applyFill="1" applyBorder="1" applyAlignment="1">
      <alignment horizontal="left" vertical="center"/>
    </xf>
    <xf numFmtId="3" fontId="8" fillId="35" borderId="9" xfId="245" applyNumberFormat="1" applyFont="1" applyFill="1" applyBorder="1" applyAlignment="1">
      <alignment horizontal="center" vertical="center"/>
    </xf>
    <xf numFmtId="9" fontId="8" fillId="35" borderId="16" xfId="292" applyFont="1" applyFill="1" applyBorder="1" applyAlignment="1">
      <alignment horizontal="center" vertical="center" wrapText="1"/>
    </xf>
    <xf numFmtId="0" fontId="87" fillId="0" borderId="9" xfId="0" applyFont="1" applyBorder="1" applyAlignment="1">
      <alignment vertical="center"/>
    </xf>
    <xf numFmtId="3" fontId="90" fillId="34" borderId="63" xfId="0" applyNumberFormat="1" applyFont="1" applyFill="1" applyBorder="1" applyAlignment="1">
      <alignment horizontal="center" vertical="center" wrapText="1"/>
    </xf>
    <xf numFmtId="3" fontId="90" fillId="34" borderId="70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64" fillId="0" borderId="25" xfId="245" applyFont="1" applyBorder="1" applyAlignment="1">
      <alignment horizontal="center"/>
    </xf>
    <xf numFmtId="3" fontId="90" fillId="33" borderId="9" xfId="245" applyNumberFormat="1" applyFont="1" applyFill="1" applyBorder="1" applyAlignment="1">
      <alignment horizontal="center" vertical="center"/>
    </xf>
    <xf numFmtId="3" fontId="90" fillId="34" borderId="9" xfId="245" applyNumberFormat="1" applyFont="1" applyFill="1" applyBorder="1" applyAlignment="1">
      <alignment horizontal="center" vertical="center"/>
    </xf>
    <xf numFmtId="190" fontId="90" fillId="34" borderId="9" xfId="245" applyNumberFormat="1" applyFont="1" applyFill="1" applyBorder="1" applyAlignment="1">
      <alignment horizontal="center" vertical="center"/>
    </xf>
    <xf numFmtId="9" fontId="94" fillId="36" borderId="74" xfId="0" applyNumberFormat="1" applyFont="1" applyFill="1" applyBorder="1" applyAlignment="1">
      <alignment horizontal="left" vertical="center" wrapText="1"/>
    </xf>
    <xf numFmtId="3" fontId="91" fillId="33" borderId="9" xfId="245" applyNumberFormat="1" applyFont="1" applyFill="1" applyBorder="1" applyAlignment="1">
      <alignment horizontal="center" vertical="center"/>
    </xf>
    <xf numFmtId="3" fontId="91" fillId="34" borderId="9" xfId="245" applyNumberFormat="1" applyFont="1" applyFill="1" applyBorder="1" applyAlignment="1">
      <alignment horizontal="center" vertical="center"/>
    </xf>
    <xf numFmtId="3" fontId="91" fillId="34" borderId="16" xfId="245" applyNumberFormat="1" applyFont="1" applyFill="1" applyBorder="1" applyAlignment="1">
      <alignment horizontal="center" vertical="center"/>
    </xf>
    <xf numFmtId="49" fontId="7" fillId="0" borderId="32" xfId="245" applyNumberFormat="1" applyFont="1" applyBorder="1" applyAlignment="1">
      <alignment horizontal="center" vertical="center"/>
    </xf>
    <xf numFmtId="0" fontId="4" fillId="35" borderId="50" xfId="245" applyFont="1" applyFill="1" applyBorder="1" applyAlignment="1">
      <alignment horizontal="left" vertical="center"/>
    </xf>
    <xf numFmtId="0" fontId="8" fillId="34" borderId="44" xfId="245" applyFont="1" applyFill="1" applyBorder="1" applyAlignment="1">
      <alignment horizontal="center" vertical="center"/>
    </xf>
    <xf numFmtId="3" fontId="8" fillId="34" borderId="44" xfId="245" applyNumberFormat="1" applyFont="1" applyFill="1" applyBorder="1" applyAlignment="1">
      <alignment horizontal="center" vertical="center"/>
    </xf>
    <xf numFmtId="3" fontId="8" fillId="33" borderId="44" xfId="245" applyNumberFormat="1" applyFont="1" applyFill="1" applyBorder="1" applyAlignment="1">
      <alignment horizontal="center" vertical="center"/>
    </xf>
    <xf numFmtId="190" fontId="8" fillId="34" borderId="44" xfId="245" applyNumberFormat="1" applyFont="1" applyFill="1" applyBorder="1" applyAlignment="1">
      <alignment horizontal="center" vertical="center"/>
    </xf>
    <xf numFmtId="3" fontId="90" fillId="33" borderId="44" xfId="245" applyNumberFormat="1" applyFont="1" applyFill="1" applyBorder="1" applyAlignment="1">
      <alignment horizontal="center" vertical="center"/>
    </xf>
    <xf numFmtId="3" fontId="90" fillId="34" borderId="44" xfId="245" applyNumberFormat="1" applyFont="1" applyFill="1" applyBorder="1" applyAlignment="1">
      <alignment horizontal="center" vertical="center"/>
    </xf>
    <xf numFmtId="190" fontId="90" fillId="34" borderId="44" xfId="245" applyNumberFormat="1" applyFont="1" applyFill="1" applyBorder="1" applyAlignment="1">
      <alignment horizontal="center" vertical="center"/>
    </xf>
    <xf numFmtId="3" fontId="91" fillId="33" borderId="44" xfId="245" applyNumberFormat="1" applyFont="1" applyFill="1" applyBorder="1" applyAlignment="1">
      <alignment horizontal="center" vertical="center"/>
    </xf>
    <xf numFmtId="3" fontId="91" fillId="34" borderId="44" xfId="245" applyNumberFormat="1" applyFont="1" applyFill="1" applyBorder="1" applyAlignment="1">
      <alignment horizontal="center" vertical="center"/>
    </xf>
    <xf numFmtId="3" fontId="91" fillId="34" borderId="50" xfId="245" applyNumberFormat="1" applyFont="1" applyFill="1" applyBorder="1" applyAlignment="1">
      <alignment horizontal="center" vertical="center"/>
    </xf>
    <xf numFmtId="3" fontId="90" fillId="34" borderId="62" xfId="0" applyNumberFormat="1" applyFont="1" applyFill="1" applyBorder="1" applyAlignment="1">
      <alignment horizontal="center" vertical="center" wrapText="1"/>
    </xf>
    <xf numFmtId="49" fontId="7" fillId="0" borderId="15" xfId="245" applyNumberFormat="1" applyFont="1" applyBorder="1" applyAlignment="1">
      <alignment horizontal="center" vertical="center"/>
    </xf>
    <xf numFmtId="49" fontId="7" fillId="0" borderId="29" xfId="245" applyNumberFormat="1" applyFont="1" applyBorder="1" applyAlignment="1">
      <alignment horizontal="center" vertical="center"/>
    </xf>
    <xf numFmtId="0" fontId="87" fillId="0" borderId="24" xfId="0" applyFont="1" applyBorder="1" applyAlignment="1">
      <alignment vertical="center"/>
    </xf>
    <xf numFmtId="0" fontId="8" fillId="34" borderId="24" xfId="245" applyFont="1" applyFill="1" applyBorder="1" applyAlignment="1">
      <alignment horizontal="center" vertical="center"/>
    </xf>
    <xf numFmtId="3" fontId="8" fillId="34" borderId="24" xfId="245" applyNumberFormat="1" applyFont="1" applyFill="1" applyBorder="1" applyAlignment="1">
      <alignment horizontal="center" vertical="center"/>
    </xf>
    <xf numFmtId="3" fontId="8" fillId="33" borderId="24" xfId="245" applyNumberFormat="1" applyFont="1" applyFill="1" applyBorder="1" applyAlignment="1">
      <alignment horizontal="center" vertical="center"/>
    </xf>
    <xf numFmtId="190" fontId="8" fillId="34" borderId="24" xfId="245" applyNumberFormat="1" applyFont="1" applyFill="1" applyBorder="1" applyAlignment="1">
      <alignment horizontal="center" vertical="center"/>
    </xf>
    <xf numFmtId="3" fontId="90" fillId="33" borderId="24" xfId="245" applyNumberFormat="1" applyFont="1" applyFill="1" applyBorder="1" applyAlignment="1">
      <alignment horizontal="center" vertical="center"/>
    </xf>
    <xf numFmtId="3" fontId="90" fillId="34" borderId="24" xfId="245" applyNumberFormat="1" applyFont="1" applyFill="1" applyBorder="1" applyAlignment="1">
      <alignment horizontal="center" vertical="center"/>
    </xf>
    <xf numFmtId="190" fontId="90" fillId="34" borderId="24" xfId="245" applyNumberFormat="1" applyFont="1" applyFill="1" applyBorder="1" applyAlignment="1">
      <alignment horizontal="center" vertical="center"/>
    </xf>
    <xf numFmtId="3" fontId="91" fillId="33" borderId="24" xfId="245" applyNumberFormat="1" applyFont="1" applyFill="1" applyBorder="1" applyAlignment="1">
      <alignment horizontal="center" vertical="center"/>
    </xf>
    <xf numFmtId="3" fontId="91" fillId="34" borderId="24" xfId="245" applyNumberFormat="1" applyFont="1" applyFill="1" applyBorder="1" applyAlignment="1">
      <alignment horizontal="center" vertical="center"/>
    </xf>
    <xf numFmtId="3" fontId="91" fillId="34" borderId="52" xfId="245" applyNumberFormat="1" applyFont="1" applyFill="1" applyBorder="1" applyAlignment="1">
      <alignment horizontal="center" vertical="center"/>
    </xf>
    <xf numFmtId="0" fontId="69" fillId="35" borderId="50" xfId="86" applyFont="1" applyFill="1" applyBorder="1" applyAlignment="1">
      <alignment horizontal="center"/>
    </xf>
    <xf numFmtId="0" fontId="69" fillId="35" borderId="22" xfId="86" applyFont="1" applyFill="1" applyBorder="1" applyAlignment="1">
      <alignment horizontal="center"/>
    </xf>
    <xf numFmtId="0" fontId="69" fillId="35" borderId="51" xfId="86" applyFont="1" applyFill="1" applyBorder="1" applyAlignment="1">
      <alignment horizontal="center"/>
    </xf>
    <xf numFmtId="0" fontId="70" fillId="35" borderId="16" xfId="86" applyFont="1" applyFill="1" applyBorder="1" applyAlignment="1">
      <alignment horizontal="center"/>
    </xf>
    <xf numFmtId="0" fontId="70" fillId="35" borderId="38" xfId="86" applyFont="1" applyFill="1" applyBorder="1" applyAlignment="1">
      <alignment horizontal="center"/>
    </xf>
    <xf numFmtId="0" fontId="70" fillId="35" borderId="31" xfId="86" applyFont="1" applyFill="1" applyBorder="1" applyAlignment="1">
      <alignment horizontal="center"/>
    </xf>
    <xf numFmtId="0" fontId="48" fillId="35" borderId="30" xfId="86" applyFont="1" applyFill="1" applyBorder="1" applyAlignment="1">
      <alignment horizontal="left"/>
    </xf>
    <xf numFmtId="0" fontId="48" fillId="35" borderId="40" xfId="86" applyFont="1" applyFill="1" applyBorder="1" applyAlignment="1">
      <alignment horizontal="left"/>
    </xf>
    <xf numFmtId="0" fontId="48" fillId="35" borderId="37" xfId="86" applyFont="1" applyFill="1" applyBorder="1" applyAlignment="1">
      <alignment horizontal="left"/>
    </xf>
    <xf numFmtId="0" fontId="8" fillId="35" borderId="30" xfId="137" applyFont="1" applyFill="1" applyBorder="1" applyAlignment="1">
      <alignment horizontal="center"/>
    </xf>
    <xf numFmtId="0" fontId="8" fillId="35" borderId="40" xfId="137" applyFont="1" applyFill="1" applyBorder="1" applyAlignment="1">
      <alignment horizontal="center"/>
    </xf>
    <xf numFmtId="0" fontId="7" fillId="35" borderId="30" xfId="137" applyFont="1" applyFill="1" applyBorder="1" applyAlignment="1">
      <alignment horizontal="center"/>
    </xf>
    <xf numFmtId="0" fontId="7" fillId="35" borderId="40" xfId="137" applyFont="1" applyFill="1" applyBorder="1" applyAlignment="1">
      <alignment horizontal="center"/>
    </xf>
    <xf numFmtId="0" fontId="7" fillId="35" borderId="54" xfId="137" applyFont="1" applyFill="1" applyBorder="1" applyAlignment="1">
      <alignment horizontal="center" vertical="center" wrapText="1"/>
    </xf>
    <xf numFmtId="0" fontId="7" fillId="35" borderId="59" xfId="137" applyFont="1" applyFill="1" applyBorder="1" applyAlignment="1">
      <alignment horizontal="center" vertical="center" wrapText="1"/>
    </xf>
    <xf numFmtId="0" fontId="7" fillId="35" borderId="5" xfId="137" applyFont="1" applyFill="1" applyBorder="1" applyAlignment="1">
      <alignment horizontal="center" vertical="center" wrapText="1"/>
    </xf>
    <xf numFmtId="0" fontId="7" fillId="35" borderId="0" xfId="137" applyFont="1" applyFill="1" applyBorder="1" applyAlignment="1">
      <alignment horizontal="center" vertical="center" wrapText="1"/>
    </xf>
    <xf numFmtId="0" fontId="7" fillId="35" borderId="56" xfId="137" applyFont="1" applyFill="1" applyBorder="1" applyAlignment="1">
      <alignment horizontal="center" vertical="center" wrapText="1"/>
    </xf>
    <xf numFmtId="0" fontId="7" fillId="35" borderId="45" xfId="137" applyFont="1" applyFill="1" applyBorder="1" applyAlignment="1">
      <alignment horizontal="center" vertical="center" wrapText="1"/>
    </xf>
    <xf numFmtId="0" fontId="6" fillId="35" borderId="60" xfId="137" applyFont="1" applyFill="1" applyBorder="1" applyAlignment="1">
      <alignment horizontal="center" vertical="center"/>
    </xf>
    <xf numFmtId="0" fontId="6" fillId="35" borderId="33" xfId="137" applyFont="1" applyFill="1" applyBorder="1" applyAlignment="1">
      <alignment horizontal="center" vertical="center"/>
    </xf>
    <xf numFmtId="0" fontId="6" fillId="35" borderId="49" xfId="137" applyFont="1" applyFill="1" applyBorder="1" applyAlignment="1">
      <alignment horizontal="center" vertical="center"/>
    </xf>
    <xf numFmtId="0" fontId="7" fillId="35" borderId="48" xfId="137" applyFont="1" applyFill="1" applyBorder="1" applyAlignment="1">
      <alignment horizontal="center" vertical="center" wrapText="1"/>
    </xf>
    <xf numFmtId="0" fontId="7" fillId="35" borderId="33" xfId="137" applyFont="1" applyFill="1" applyBorder="1" applyAlignment="1">
      <alignment horizontal="center" vertical="center" wrapText="1"/>
    </xf>
    <xf numFmtId="0" fontId="7" fillId="35" borderId="49" xfId="137" applyFont="1" applyFill="1" applyBorder="1" applyAlignment="1">
      <alignment horizontal="center" vertical="center" wrapText="1"/>
    </xf>
    <xf numFmtId="0" fontId="49" fillId="35" borderId="23" xfId="137" applyFont="1" applyFill="1" applyBorder="1" applyAlignment="1">
      <alignment horizontal="center" vertical="center"/>
    </xf>
    <xf numFmtId="0" fontId="49" fillId="35" borderId="34" xfId="137" applyFont="1" applyFill="1" applyBorder="1" applyAlignment="1">
      <alignment horizontal="center" vertical="center"/>
    </xf>
    <xf numFmtId="0" fontId="74" fillId="35" borderId="18" xfId="137" applyFont="1" applyFill="1" applyBorder="1" applyAlignment="1">
      <alignment horizontal="center"/>
    </xf>
    <xf numFmtId="0" fontId="54" fillId="35" borderId="27" xfId="137" applyFont="1" applyFill="1" applyBorder="1" applyAlignment="1">
      <alignment horizontal="center" vertical="center"/>
    </xf>
    <xf numFmtId="0" fontId="54" fillId="35" borderId="25" xfId="137" applyFont="1" applyFill="1" applyBorder="1" applyAlignment="1">
      <alignment horizontal="center" vertical="center"/>
    </xf>
    <xf numFmtId="0" fontId="6" fillId="35" borderId="20" xfId="137" applyFont="1" applyFill="1" applyBorder="1" applyAlignment="1">
      <alignment horizontal="center" vertical="center"/>
    </xf>
    <xf numFmtId="0" fontId="6" fillId="35" borderId="18" xfId="137" applyFont="1" applyFill="1" applyBorder="1" applyAlignment="1">
      <alignment horizontal="center" vertical="center"/>
    </xf>
    <xf numFmtId="0" fontId="6" fillId="35" borderId="28" xfId="137" applyFont="1" applyFill="1" applyBorder="1" applyAlignment="1">
      <alignment horizontal="center" vertical="center"/>
    </xf>
    <xf numFmtId="0" fontId="54" fillId="0" borderId="17" xfId="245" applyFont="1" applyFill="1" applyBorder="1" applyAlignment="1">
      <alignment horizontal="left" vertical="center"/>
    </xf>
    <xf numFmtId="0" fontId="54" fillId="0" borderId="0" xfId="245" applyFont="1" applyFill="1" applyBorder="1" applyAlignment="1">
      <alignment horizontal="left" vertical="center"/>
    </xf>
    <xf numFmtId="0" fontId="7" fillId="0" borderId="62" xfId="245" applyFont="1" applyFill="1" applyBorder="1" applyAlignment="1">
      <alignment horizontal="center" vertical="center" wrapText="1"/>
    </xf>
    <xf numFmtId="0" fontId="7" fillId="0" borderId="63" xfId="245" applyFont="1" applyFill="1" applyBorder="1" applyAlignment="1">
      <alignment horizontal="center" vertical="center" wrapText="1"/>
    </xf>
    <xf numFmtId="0" fontId="7" fillId="0" borderId="73" xfId="245" applyFont="1" applyFill="1" applyBorder="1" applyAlignment="1">
      <alignment horizontal="center" vertical="center" wrapText="1"/>
    </xf>
    <xf numFmtId="0" fontId="59" fillId="0" borderId="45" xfId="245" applyFont="1" applyBorder="1" applyAlignment="1">
      <alignment horizontal="center"/>
    </xf>
    <xf numFmtId="0" fontId="50" fillId="0" borderId="45" xfId="245" applyFont="1" applyBorder="1" applyAlignment="1">
      <alignment horizontal="center"/>
    </xf>
    <xf numFmtId="0" fontId="91" fillId="0" borderId="35" xfId="245" applyFont="1" applyBorder="1" applyAlignment="1">
      <alignment horizontal="center" vertical="center" wrapText="1"/>
    </xf>
    <xf numFmtId="0" fontId="91" fillId="0" borderId="20" xfId="245" applyFont="1" applyBorder="1" applyAlignment="1">
      <alignment horizontal="center" vertical="center" wrapText="1"/>
    </xf>
    <xf numFmtId="0" fontId="91" fillId="0" borderId="35" xfId="245" applyFont="1" applyFill="1" applyBorder="1" applyAlignment="1">
      <alignment horizontal="center" vertical="center" wrapText="1"/>
    </xf>
    <xf numFmtId="0" fontId="91" fillId="0" borderId="20" xfId="245" applyFont="1" applyFill="1" applyBorder="1" applyAlignment="1">
      <alignment horizontal="center" vertical="center" wrapText="1"/>
    </xf>
    <xf numFmtId="0" fontId="64" fillId="33" borderId="43" xfId="245" applyFont="1" applyFill="1" applyBorder="1" applyAlignment="1">
      <alignment horizontal="center" vertical="center" wrapText="1"/>
    </xf>
    <xf numFmtId="0" fontId="64" fillId="33" borderId="19" xfId="245" applyFont="1" applyFill="1" applyBorder="1" applyAlignment="1">
      <alignment horizontal="center" vertical="center" wrapText="1"/>
    </xf>
    <xf numFmtId="0" fontId="64" fillId="0" borderId="53" xfId="245" applyFont="1" applyBorder="1" applyAlignment="1">
      <alignment horizontal="left"/>
    </xf>
    <xf numFmtId="0" fontId="64" fillId="0" borderId="40" xfId="245" applyFont="1" applyBorder="1" applyAlignment="1">
      <alignment horizontal="left"/>
    </xf>
    <xf numFmtId="0" fontId="7" fillId="0" borderId="35" xfId="245" applyFont="1" applyFill="1" applyBorder="1" applyAlignment="1">
      <alignment horizontal="center" vertical="center" wrapText="1"/>
    </xf>
    <xf numFmtId="0" fontId="7" fillId="0" borderId="20" xfId="245" applyFont="1" applyFill="1" applyBorder="1" applyAlignment="1">
      <alignment horizontal="center" vertical="center" wrapText="1"/>
    </xf>
    <xf numFmtId="0" fontId="64" fillId="33" borderId="35" xfId="245" applyFont="1" applyFill="1" applyBorder="1" applyAlignment="1">
      <alignment horizontal="center" vertical="center" wrapText="1"/>
    </xf>
    <xf numFmtId="0" fontId="64" fillId="33" borderId="20" xfId="245" applyFont="1" applyFill="1" applyBorder="1" applyAlignment="1">
      <alignment horizontal="center" vertical="center" wrapText="1"/>
    </xf>
    <xf numFmtId="0" fontId="7" fillId="0" borderId="35" xfId="245" applyFont="1" applyBorder="1" applyAlignment="1">
      <alignment horizontal="center" vertical="center" wrapText="1"/>
    </xf>
    <xf numFmtId="0" fontId="7" fillId="0" borderId="20" xfId="245" applyFont="1" applyBorder="1" applyAlignment="1">
      <alignment horizontal="center" vertical="center" wrapText="1"/>
    </xf>
    <xf numFmtId="0" fontId="7" fillId="0" borderId="18" xfId="245" applyFont="1" applyBorder="1" applyAlignment="1">
      <alignment horizontal="center" vertical="center" wrapText="1"/>
    </xf>
    <xf numFmtId="0" fontId="7" fillId="0" borderId="50" xfId="245" applyFont="1" applyBorder="1" applyAlignment="1">
      <alignment horizontal="left" vertical="center" wrapText="1"/>
    </xf>
    <xf numFmtId="0" fontId="7" fillId="0" borderId="19" xfId="245" applyFont="1" applyBorder="1" applyAlignment="1">
      <alignment horizontal="left" vertical="center" wrapText="1"/>
    </xf>
    <xf numFmtId="0" fontId="83" fillId="35" borderId="50" xfId="86" applyFont="1" applyFill="1" applyBorder="1" applyAlignment="1">
      <alignment horizontal="center"/>
    </xf>
    <xf numFmtId="0" fontId="83" fillId="35" borderId="22" xfId="86" applyFont="1" applyFill="1" applyBorder="1" applyAlignment="1">
      <alignment horizontal="center"/>
    </xf>
    <xf numFmtId="0" fontId="85" fillId="35" borderId="15" xfId="249" applyFont="1" applyFill="1" applyBorder="1" applyAlignment="1">
      <alignment horizontal="center" vertical="center" wrapText="1"/>
    </xf>
    <xf numFmtId="0" fontId="84" fillId="35" borderId="9" xfId="249" applyFont="1" applyFill="1" applyBorder="1" applyAlignment="1">
      <alignment horizontal="center" vertical="center" wrapText="1"/>
    </xf>
    <xf numFmtId="0" fontId="82" fillId="35" borderId="9" xfId="249" applyFont="1" applyFill="1" applyBorder="1" applyAlignment="1">
      <alignment horizontal="center" vertical="center" wrapText="1"/>
    </xf>
    <xf numFmtId="0" fontId="82" fillId="35" borderId="16" xfId="249" applyFont="1" applyFill="1" applyBorder="1" applyAlignment="1">
      <alignment horizontal="center" vertical="center" wrapText="1"/>
    </xf>
    <xf numFmtId="0" fontId="7" fillId="35" borderId="42" xfId="249" applyFont="1" applyFill="1" applyBorder="1" applyAlignment="1">
      <alignment horizontal="center" vertical="center" wrapText="1"/>
    </xf>
    <xf numFmtId="0" fontId="7" fillId="35" borderId="9" xfId="249" applyFont="1" applyFill="1" applyBorder="1" applyAlignment="1">
      <alignment horizontal="center" vertical="center" wrapText="1"/>
    </xf>
    <xf numFmtId="0" fontId="7" fillId="35" borderId="9" xfId="249" applyFont="1" applyFill="1" applyBorder="1" applyAlignment="1">
      <alignment horizontal="center"/>
    </xf>
    <xf numFmtId="0" fontId="8" fillId="35" borderId="9" xfId="249" applyFont="1" applyFill="1" applyBorder="1" applyAlignment="1">
      <alignment horizontal="center"/>
    </xf>
    <xf numFmtId="0" fontId="7" fillId="0" borderId="48" xfId="306" applyFont="1" applyFill="1" applyBorder="1" applyAlignment="1">
      <alignment horizontal="center" vertical="center" wrapText="1"/>
    </xf>
    <xf numFmtId="0" fontId="7" fillId="0" borderId="33" xfId="306" applyFont="1" applyFill="1" applyBorder="1" applyAlignment="1">
      <alignment horizontal="center" vertical="center" wrapText="1"/>
    </xf>
    <xf numFmtId="0" fontId="7" fillId="0" borderId="49" xfId="306" applyFont="1" applyFill="1" applyBorder="1" applyAlignment="1">
      <alignment horizontal="center" vertical="center" wrapText="1"/>
    </xf>
    <xf numFmtId="0" fontId="7" fillId="0" borderId="58" xfId="302" applyFont="1" applyFill="1" applyBorder="1" applyAlignment="1">
      <alignment horizontal="center" vertical="center" wrapText="1"/>
    </xf>
    <xf numFmtId="0" fontId="7" fillId="0" borderId="55" xfId="302" applyFont="1" applyFill="1" applyBorder="1" applyAlignment="1">
      <alignment horizontal="center" vertical="center" wrapText="1"/>
    </xf>
    <xf numFmtId="0" fontId="7" fillId="0" borderId="17" xfId="302" applyFont="1" applyFill="1" applyBorder="1" applyAlignment="1">
      <alignment horizontal="center" vertical="center" wrapText="1"/>
    </xf>
    <xf numFmtId="0" fontId="7" fillId="0" borderId="42" xfId="302" applyFont="1" applyFill="1" applyBorder="1" applyAlignment="1">
      <alignment horizontal="center" vertical="center" wrapText="1"/>
    </xf>
    <xf numFmtId="0" fontId="7" fillId="0" borderId="67" xfId="302" applyFont="1" applyFill="1" applyBorder="1" applyAlignment="1">
      <alignment horizontal="center" vertical="center" wrapText="1"/>
    </xf>
    <xf numFmtId="0" fontId="7" fillId="0" borderId="57" xfId="302" applyFont="1" applyFill="1" applyBorder="1" applyAlignment="1">
      <alignment horizontal="center" vertical="center" wrapText="1"/>
    </xf>
    <xf numFmtId="0" fontId="7" fillId="34" borderId="50" xfId="302" applyFont="1" applyFill="1" applyBorder="1" applyAlignment="1">
      <alignment horizontal="center"/>
    </xf>
    <xf numFmtId="0" fontId="7" fillId="34" borderId="51" xfId="302" applyFont="1" applyFill="1" applyBorder="1" applyAlignment="1">
      <alignment horizontal="center"/>
    </xf>
    <xf numFmtId="0" fontId="7" fillId="0" borderId="36" xfId="302" applyFont="1" applyFill="1" applyBorder="1" applyAlignment="1">
      <alignment horizontal="center" vertical="center" wrapText="1"/>
    </xf>
    <xf numFmtId="0" fontId="7" fillId="0" borderId="18" xfId="302" applyFont="1" applyFill="1" applyBorder="1" applyAlignment="1">
      <alignment horizontal="center" vertical="center" wrapText="1"/>
    </xf>
    <xf numFmtId="0" fontId="7" fillId="0" borderId="28" xfId="302" applyFont="1" applyFill="1" applyBorder="1" applyAlignment="1">
      <alignment horizontal="center" vertical="center" wrapText="1"/>
    </xf>
    <xf numFmtId="0" fontId="7" fillId="34" borderId="61" xfId="302" applyFont="1" applyFill="1" applyBorder="1" applyAlignment="1">
      <alignment horizontal="center"/>
    </xf>
    <xf numFmtId="0" fontId="8" fillId="34" borderId="16" xfId="302" applyFont="1" applyFill="1" applyBorder="1" applyAlignment="1">
      <alignment horizontal="center"/>
    </xf>
    <xf numFmtId="0" fontId="8" fillId="34" borderId="31" xfId="302" applyFont="1" applyFill="1" applyBorder="1" applyAlignment="1">
      <alignment horizontal="center"/>
    </xf>
    <xf numFmtId="0" fontId="8" fillId="34" borderId="39" xfId="302" applyFont="1" applyFill="1" applyBorder="1" applyAlignment="1">
      <alignment horizontal="center"/>
    </xf>
    <xf numFmtId="0" fontId="7" fillId="34" borderId="52" xfId="302" applyFont="1" applyFill="1" applyBorder="1" applyAlignment="1">
      <alignment horizontal="center"/>
    </xf>
    <xf numFmtId="0" fontId="7" fillId="34" borderId="68" xfId="302" applyFont="1" applyFill="1" applyBorder="1" applyAlignment="1">
      <alignment horizontal="center"/>
    </xf>
    <xf numFmtId="0" fontId="7" fillId="34" borderId="69" xfId="302" applyFont="1" applyFill="1" applyBorder="1" applyAlignment="1">
      <alignment horizontal="center"/>
    </xf>
    <xf numFmtId="0" fontId="7" fillId="0" borderId="46" xfId="306" applyFont="1" applyFill="1" applyBorder="1" applyAlignment="1">
      <alignment horizontal="center" vertical="center" wrapText="1"/>
    </xf>
    <xf numFmtId="0" fontId="7" fillId="0" borderId="41" xfId="306" applyFont="1" applyFill="1" applyBorder="1" applyAlignment="1">
      <alignment horizontal="center" vertical="center" wrapText="1"/>
    </xf>
    <xf numFmtId="0" fontId="7" fillId="0" borderId="47" xfId="306" applyFont="1" applyFill="1" applyBorder="1" applyAlignment="1">
      <alignment horizontal="center" vertical="center" wrapText="1"/>
    </xf>
    <xf numFmtId="0" fontId="7" fillId="0" borderId="18" xfId="306" applyFont="1" applyFill="1" applyBorder="1" applyAlignment="1">
      <alignment horizontal="center" vertical="center" wrapText="1"/>
    </xf>
    <xf numFmtId="0" fontId="7" fillId="0" borderId="28" xfId="306" applyFont="1" applyFill="1" applyBorder="1" applyAlignment="1">
      <alignment horizontal="center" vertical="center" wrapText="1"/>
    </xf>
    <xf numFmtId="0" fontId="7" fillId="0" borderId="36" xfId="306" applyFont="1" applyFill="1" applyBorder="1" applyAlignment="1">
      <alignment horizontal="center" vertical="center" wrapText="1"/>
    </xf>
  </cellXfs>
  <cellStyles count="312">
    <cellStyle name="_ALB content sheet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1 3" xfId="144"/>
    <cellStyle name="20% - Accent1 4" xfId="240"/>
    <cellStyle name="20% - Accent1 5" xfId="247"/>
    <cellStyle name="20% - Accent1 6" xfId="298"/>
    <cellStyle name="20% - Accent2 2" xfId="10"/>
    <cellStyle name="20% - Accent2 3" xfId="145"/>
    <cellStyle name="20% - Accent2 4" xfId="236"/>
    <cellStyle name="20% - Accent2 5" xfId="246"/>
    <cellStyle name="20% - Accent2 6" xfId="297"/>
    <cellStyle name="20% - Accent3 2" xfId="11"/>
    <cellStyle name="20% - Accent3 3" xfId="146"/>
    <cellStyle name="20% - Accent3 4" xfId="235"/>
    <cellStyle name="20% - Accent3 5" xfId="138"/>
    <cellStyle name="20% - Accent3 6" xfId="296"/>
    <cellStyle name="20% - Accent4 2" xfId="12"/>
    <cellStyle name="20% - Accent4 3" xfId="147"/>
    <cellStyle name="20% - Accent4 4" xfId="234"/>
    <cellStyle name="20% - Accent4 5" xfId="139"/>
    <cellStyle name="20% - Accent4 6" xfId="295"/>
    <cellStyle name="20% - Accent5 2" xfId="13"/>
    <cellStyle name="20% - Accent5 3" xfId="148"/>
    <cellStyle name="20% - Accent5 4" xfId="233"/>
    <cellStyle name="20% - Accent5 5" xfId="140"/>
    <cellStyle name="20% - Accent5 6" xfId="294"/>
    <cellStyle name="20% - Accent6 2" xfId="14"/>
    <cellStyle name="20% - Accent6 3" xfId="149"/>
    <cellStyle name="20% - Accent6 4" xfId="232"/>
    <cellStyle name="20% - Accent6 5" xfId="142"/>
    <cellStyle name="20% - Accent6 6" xfId="293"/>
    <cellStyle name="3 indents" xfId="15"/>
    <cellStyle name="4 indents" xfId="16"/>
    <cellStyle name="40% - Accent1 2" xfId="17"/>
    <cellStyle name="40% - Accent1 3" xfId="152"/>
    <cellStyle name="40% - Accent1 4" xfId="229"/>
    <cellStyle name="40% - Accent1 5" xfId="158"/>
    <cellStyle name="40% - Accent1 6" xfId="288"/>
    <cellStyle name="40% - Accent2 2" xfId="18"/>
    <cellStyle name="40% - Accent2 3" xfId="153"/>
    <cellStyle name="40% - Accent2 4" xfId="228"/>
    <cellStyle name="40% - Accent2 5" xfId="172"/>
    <cellStyle name="40% - Accent2 6" xfId="287"/>
    <cellStyle name="40% - Accent3 2" xfId="19"/>
    <cellStyle name="40% - Accent3 3" xfId="154"/>
    <cellStyle name="40% - Accent3 4" xfId="227"/>
    <cellStyle name="40% - Accent3 5" xfId="174"/>
    <cellStyle name="40% - Accent3 6" xfId="286"/>
    <cellStyle name="40% - Accent4 2" xfId="20"/>
    <cellStyle name="40% - Accent4 3" xfId="155"/>
    <cellStyle name="40% - Accent4 4" xfId="226"/>
    <cellStyle name="40% - Accent4 5" xfId="176"/>
    <cellStyle name="40% - Accent4 6" xfId="285"/>
    <cellStyle name="40% - Accent5 2" xfId="21"/>
    <cellStyle name="40% - Accent5 3" xfId="156"/>
    <cellStyle name="40% - Accent5 4" xfId="225"/>
    <cellStyle name="40% - Accent5 5" xfId="181"/>
    <cellStyle name="40% - Accent5 6" xfId="284"/>
    <cellStyle name="40% - Accent6 2" xfId="22"/>
    <cellStyle name="40% - Accent6 3" xfId="157"/>
    <cellStyle name="40% - Accent6 4" xfId="222"/>
    <cellStyle name="40% - Accent6 5" xfId="183"/>
    <cellStyle name="40% - Accent6 6" xfId="283"/>
    <cellStyle name="5 indents" xfId="23"/>
    <cellStyle name="60% - Accent1 2" xfId="24"/>
    <cellStyle name="60% - Accent1 3" xfId="159"/>
    <cellStyle name="60% - Accent1 4" xfId="219"/>
    <cellStyle name="60% - Accent1 5" xfId="188"/>
    <cellStyle name="60% - Accent1 6" xfId="281"/>
    <cellStyle name="60% - Accent2 2" xfId="25"/>
    <cellStyle name="60% - Accent2 3" xfId="160"/>
    <cellStyle name="60% - Accent2 4" xfId="218"/>
    <cellStyle name="60% - Accent2 5" xfId="193"/>
    <cellStyle name="60% - Accent2 6" xfId="280"/>
    <cellStyle name="60% - Accent3 2" xfId="26"/>
    <cellStyle name="60% - Accent3 3" xfId="161"/>
    <cellStyle name="60% - Accent3 4" xfId="217"/>
    <cellStyle name="60% - Accent3 5" xfId="194"/>
    <cellStyle name="60% - Accent3 6" xfId="279"/>
    <cellStyle name="60% - Accent4 2" xfId="27"/>
    <cellStyle name="60% - Accent4 3" xfId="162"/>
    <cellStyle name="60% - Accent4 4" xfId="216"/>
    <cellStyle name="60% - Accent4 5" xfId="195"/>
    <cellStyle name="60% - Accent4 6" xfId="278"/>
    <cellStyle name="60% - Accent5 2" xfId="28"/>
    <cellStyle name="60% - Accent5 3" xfId="163"/>
    <cellStyle name="60% - Accent5 4" xfId="215"/>
    <cellStyle name="60% - Accent5 5" xfId="196"/>
    <cellStyle name="60% - Accent5 6" xfId="277"/>
    <cellStyle name="60% - Accent6 2" xfId="29"/>
    <cellStyle name="60% - Accent6 3" xfId="164"/>
    <cellStyle name="60% - Accent6 4" xfId="213"/>
    <cellStyle name="60% - Accent6 5" xfId="198"/>
    <cellStyle name="60% - Accent6 6" xfId="276"/>
    <cellStyle name="Accent1 2" xfId="30"/>
    <cellStyle name="Accent1 3" xfId="165"/>
    <cellStyle name="Accent1 4" xfId="212"/>
    <cellStyle name="Accent1 5" xfId="199"/>
    <cellStyle name="Accent1 6" xfId="275"/>
    <cellStyle name="Accent2 2" xfId="31"/>
    <cellStyle name="Accent2 3" xfId="166"/>
    <cellStyle name="Accent2 4" xfId="211"/>
    <cellStyle name="Accent2 5" xfId="200"/>
    <cellStyle name="Accent2 6" xfId="274"/>
    <cellStyle name="Accent3 2" xfId="32"/>
    <cellStyle name="Accent3 3" xfId="167"/>
    <cellStyle name="Accent3 4" xfId="210"/>
    <cellStyle name="Accent3 5" xfId="203"/>
    <cellStyle name="Accent3 6" xfId="273"/>
    <cellStyle name="Accent4 2" xfId="33"/>
    <cellStyle name="Accent4 3" xfId="168"/>
    <cellStyle name="Accent4 4" xfId="209"/>
    <cellStyle name="Accent4 5" xfId="205"/>
    <cellStyle name="Accent4 6" xfId="272"/>
    <cellStyle name="Accent5 2" xfId="34"/>
    <cellStyle name="Accent5 3" xfId="169"/>
    <cellStyle name="Accent5 4" xfId="208"/>
    <cellStyle name="Accent5 5" xfId="220"/>
    <cellStyle name="Accent5 6" xfId="271"/>
    <cellStyle name="Accent6 2" xfId="35"/>
    <cellStyle name="Accent6 3" xfId="170"/>
    <cellStyle name="Accent6 4" xfId="207"/>
    <cellStyle name="Accent6 5" xfId="230"/>
    <cellStyle name="Accent6 6" xfId="269"/>
    <cellStyle name="Bad 2" xfId="36"/>
    <cellStyle name="Bad 3" xfId="171"/>
    <cellStyle name="Bad 4" xfId="206"/>
    <cellStyle name="Bad 5" xfId="231"/>
    <cellStyle name="Bad 6" xfId="268"/>
    <cellStyle name="BoA" xfId="37"/>
    <cellStyle name="Calculation 2" xfId="38"/>
    <cellStyle name="Calculation 3" xfId="173"/>
    <cellStyle name="Calculation 4" xfId="204"/>
    <cellStyle name="Calculation 5" xfId="242"/>
    <cellStyle name="Calculation 6" xfId="266"/>
    <cellStyle name="Celkem" xfId="39"/>
    <cellStyle name="Check Cell 2" xfId="40"/>
    <cellStyle name="Check Cell 3" xfId="175"/>
    <cellStyle name="Check Cell 4" xfId="202"/>
    <cellStyle name="Check Cell 5" xfId="243"/>
    <cellStyle name="Check Cell 6" xfId="265"/>
    <cellStyle name="Comma" xfId="1" builtinId="3"/>
    <cellStyle name="Comma  - Style1" xfId="41"/>
    <cellStyle name="Comma 2" xfId="305"/>
    <cellStyle name="Comma(3)" xfId="42"/>
    <cellStyle name="Curren - Style3" xfId="43"/>
    <cellStyle name="Curren - Style4" xfId="44"/>
    <cellStyle name="Datum" xfId="45"/>
    <cellStyle name="Defl/Infl" xfId="46"/>
    <cellStyle name="Euro" xfId="47"/>
    <cellStyle name="Exogenous" xfId="48"/>
    <cellStyle name="Explanatory Text 2" xfId="49"/>
    <cellStyle name="Explanatory Text 3" xfId="184"/>
    <cellStyle name="Explanatory Text 4" xfId="186"/>
    <cellStyle name="Explanatory Text 5" xfId="259"/>
    <cellStyle name="Explanatory Text 6" xfId="258"/>
    <cellStyle name="Finanční0" xfId="50"/>
    <cellStyle name="Finanèní0" xfId="51"/>
    <cellStyle name="Good 2" xfId="52"/>
    <cellStyle name="Good 3" xfId="187"/>
    <cellStyle name="Good 4" xfId="182"/>
    <cellStyle name="Good 5" xfId="260"/>
    <cellStyle name="Good 6" xfId="244"/>
    <cellStyle name="Grey" xfId="53"/>
    <cellStyle name="Heading 1 2" xfId="54"/>
    <cellStyle name="Heading 1 3" xfId="189"/>
    <cellStyle name="Heading 1 4" xfId="180"/>
    <cellStyle name="Heading 1 5" xfId="261"/>
    <cellStyle name="Heading 1 6" xfId="241"/>
    <cellStyle name="Heading 2 2" xfId="55"/>
    <cellStyle name="Heading 2 3" xfId="190"/>
    <cellStyle name="Heading 2 4" xfId="179"/>
    <cellStyle name="Heading 2 5" xfId="262"/>
    <cellStyle name="Heading 2 6" xfId="185"/>
    <cellStyle name="Heading 3 2" xfId="56"/>
    <cellStyle name="Heading 3 3" xfId="191"/>
    <cellStyle name="Heading 3 4" xfId="178"/>
    <cellStyle name="Heading 3 5" xfId="263"/>
    <cellStyle name="Heading 3 6" xfId="150"/>
    <cellStyle name="Heading 4 2" xfId="57"/>
    <cellStyle name="Heading 4 3" xfId="192"/>
    <cellStyle name="Heading 4 4" xfId="177"/>
    <cellStyle name="Heading 4 5" xfId="264"/>
    <cellStyle name="Heading 4 6" xfId="143"/>
    <cellStyle name="Hipervínculo_IIF" xfId="58"/>
    <cellStyle name="IMF" xfId="59"/>
    <cellStyle name="imf-one decimal" xfId="60"/>
    <cellStyle name="imf-zero decimal" xfId="61"/>
    <cellStyle name="Input [yellow]" xfId="63"/>
    <cellStyle name="Input 2" xfId="62"/>
    <cellStyle name="Input 3" xfId="197"/>
    <cellStyle name="Input 4" xfId="151"/>
    <cellStyle name="Input 5" xfId="267"/>
    <cellStyle name="Input 6" xfId="248"/>
    <cellStyle name="INSTAT" xfId="64"/>
    <cellStyle name="Label" xfId="65"/>
    <cellStyle name="Linked Cell 2" xfId="66"/>
    <cellStyle name="Linked Cell 3" xfId="201"/>
    <cellStyle name="Linked Cell 4" xfId="141"/>
    <cellStyle name="Linked Cell 5" xfId="270"/>
    <cellStyle name="Linked Cell 6" xfId="303"/>
    <cellStyle name="Měna0" xfId="67"/>
    <cellStyle name="Millares [0]_BALPROGRAMA2001R" xfId="68"/>
    <cellStyle name="Millares_BALPROGRAMA2001R" xfId="69"/>
    <cellStyle name="Milliers [0]_Encours - Apr rééch" xfId="70"/>
    <cellStyle name="Milliers_Encours - Apr rééch" xfId="71"/>
    <cellStyle name="Mìna0" xfId="72"/>
    <cellStyle name="Model" xfId="73"/>
    <cellStyle name="MoF" xfId="74"/>
    <cellStyle name="Moneda [0]_BALPROGRAMA2001R" xfId="75"/>
    <cellStyle name="Moneda_BALPROGRAMA2001R" xfId="76"/>
    <cellStyle name="Monétaire [0]_Encours - Apr rééch" xfId="77"/>
    <cellStyle name="Monétaire_Encours - Apr rééch" xfId="78"/>
    <cellStyle name="Neutral 2" xfId="79"/>
    <cellStyle name="Neutral 3" xfId="214"/>
    <cellStyle name="Neutral 4" xfId="250"/>
    <cellStyle name="Neutral 5" xfId="282"/>
    <cellStyle name="Neutral 6" xfId="304"/>
    <cellStyle name="Normal" xfId="0" builtinId="0"/>
    <cellStyle name="Normal - Style1" xfId="80"/>
    <cellStyle name="Normal - Style2" xfId="81"/>
    <cellStyle name="Normal - Style5" xfId="82"/>
    <cellStyle name="Normal - Style6" xfId="83"/>
    <cellStyle name="Normal - Style7" xfId="84"/>
    <cellStyle name="Normal - Style8" xfId="85"/>
    <cellStyle name="Normal 2" xfId="2"/>
    <cellStyle name="Normal 2 2" xfId="86"/>
    <cellStyle name="Normal 2 3" xfId="221"/>
    <cellStyle name="Normal 2 4" xfId="251"/>
    <cellStyle name="Normal 2 5" xfId="289"/>
    <cellStyle name="Normal 2 6" xfId="306"/>
    <cellStyle name="Normal 3" xfId="137"/>
    <cellStyle name="Normal 4" xfId="245"/>
    <cellStyle name="Normal 5" xfId="249"/>
    <cellStyle name="Normal 6" xfId="302"/>
    <cellStyle name="Normal Table" xfId="87"/>
    <cellStyle name="Note 2" xfId="88"/>
    <cellStyle name="Note 3" xfId="223"/>
    <cellStyle name="Note 4" xfId="252"/>
    <cellStyle name="Note 5" xfId="290"/>
    <cellStyle name="Note 6" xfId="307"/>
    <cellStyle name="Output 2" xfId="89"/>
    <cellStyle name="Output 3" xfId="224"/>
    <cellStyle name="Output 4" xfId="253"/>
    <cellStyle name="Output 5" xfId="291"/>
    <cellStyle name="Output 6" xfId="308"/>
    <cellStyle name="Output Amounts" xfId="90"/>
    <cellStyle name="Percent [2]" xfId="92"/>
    <cellStyle name="Percent 2" xfId="91"/>
    <cellStyle name="Percent 4" xfId="254"/>
    <cellStyle name="Percent 5" xfId="292"/>
    <cellStyle name="percentage difference" xfId="93"/>
    <cellStyle name="percentage difference one decimal" xfId="94"/>
    <cellStyle name="percentage difference zero decimal" xfId="95"/>
    <cellStyle name="Pevný" xfId="96"/>
    <cellStyle name="Presentation" xfId="97"/>
    <cellStyle name="Proj" xfId="98"/>
    <cellStyle name="Publication" xfId="99"/>
    <cellStyle name="STYL1 - Style1" xfId="100"/>
    <cellStyle name="Style 1" xfId="101"/>
    <cellStyle name="Text" xfId="102"/>
    <cellStyle name="Title 2" xfId="103"/>
    <cellStyle name="Title 3" xfId="237"/>
    <cellStyle name="Title 4" xfId="255"/>
    <cellStyle name="Title 5" xfId="299"/>
    <cellStyle name="Title 6" xfId="309"/>
    <cellStyle name="Total 2" xfId="104"/>
    <cellStyle name="Total 3" xfId="238"/>
    <cellStyle name="Total 4" xfId="256"/>
    <cellStyle name="Total 5" xfId="300"/>
    <cellStyle name="Total 6" xfId="310"/>
    <cellStyle name="Warning Text 2" xfId="105"/>
    <cellStyle name="Warning Text 3" xfId="239"/>
    <cellStyle name="Warning Text 4" xfId="257"/>
    <cellStyle name="Warning Text 5" xfId="301"/>
    <cellStyle name="Warning Text 6" xfId="311"/>
    <cellStyle name="WebAnchor1" xfId="106"/>
    <cellStyle name="WebAnchor2" xfId="107"/>
    <cellStyle name="WebAnchor3" xfId="108"/>
    <cellStyle name="WebAnchor4" xfId="109"/>
    <cellStyle name="WebAnchor5" xfId="110"/>
    <cellStyle name="WebAnchor6" xfId="111"/>
    <cellStyle name="WebAnchor7" xfId="112"/>
    <cellStyle name="Webexclude" xfId="113"/>
    <cellStyle name="WebFN" xfId="114"/>
    <cellStyle name="WebFN1" xfId="115"/>
    <cellStyle name="WebFN2" xfId="116"/>
    <cellStyle name="WebFN3" xfId="117"/>
    <cellStyle name="WebFN4" xfId="118"/>
    <cellStyle name="WebHR" xfId="119"/>
    <cellStyle name="WebIndent1" xfId="120"/>
    <cellStyle name="WebIndent1wFN3" xfId="121"/>
    <cellStyle name="WebIndent2" xfId="122"/>
    <cellStyle name="WebNoBR" xfId="123"/>
    <cellStyle name="Záhlaví 1" xfId="124"/>
    <cellStyle name="Záhlaví 2" xfId="125"/>
    <cellStyle name="zero" xfId="126"/>
    <cellStyle name="ДАТА" xfId="127"/>
    <cellStyle name="ДЕНЕЖНЫЙ_BOPENGC" xfId="128"/>
    <cellStyle name="ЗАГОЛОВОК1" xfId="129"/>
    <cellStyle name="ЗАГОЛОВОК2" xfId="130"/>
    <cellStyle name="ИТОГОВЫЙ" xfId="131"/>
    <cellStyle name="Обычный_BOPENGC" xfId="132"/>
    <cellStyle name="ПРОЦЕНТНЫЙ_BOPENGC" xfId="133"/>
    <cellStyle name="ТЕКСТ" xfId="134"/>
    <cellStyle name="ФИКСИРОВАННЫЙ" xfId="135"/>
    <cellStyle name="ФИНАНСОВЫЙ_BOPENGC" xfId="136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I34" sqref="I34"/>
    </sheetView>
  </sheetViews>
  <sheetFormatPr defaultRowHeight="15"/>
  <cols>
    <col min="1" max="1" width="12.5703125" customWidth="1"/>
    <col min="2" max="2" width="33.5703125" customWidth="1"/>
    <col min="3" max="3" width="12.140625" customWidth="1"/>
    <col min="4" max="4" width="11.28515625" customWidth="1"/>
    <col min="5" max="5" width="14.42578125" customWidth="1"/>
    <col min="6" max="6" width="15.140625" customWidth="1"/>
    <col min="7" max="7" width="18.7109375" customWidth="1"/>
    <col min="8" max="8" width="17.42578125" customWidth="1"/>
    <col min="9" max="9" width="12.28515625" customWidth="1"/>
    <col min="10" max="10" width="17.85546875" customWidth="1"/>
    <col min="12" max="12" width="13.28515625" bestFit="1" customWidth="1"/>
  </cols>
  <sheetData>
    <row r="1" spans="1:10" ht="15.75">
      <c r="A1" s="37" t="s">
        <v>17</v>
      </c>
      <c r="B1" s="38"/>
      <c r="C1" s="38"/>
      <c r="D1" s="39"/>
      <c r="E1" s="39"/>
      <c r="F1" s="39"/>
      <c r="G1" s="39"/>
      <c r="H1" s="39"/>
      <c r="I1" s="40"/>
    </row>
    <row r="2" spans="1:10">
      <c r="A2" s="96" t="s">
        <v>121</v>
      </c>
      <c r="B2" s="42"/>
      <c r="C2" s="42"/>
      <c r="D2" s="41"/>
      <c r="E2" s="41"/>
      <c r="F2" s="43"/>
      <c r="G2" s="44"/>
      <c r="H2" s="43"/>
      <c r="I2" s="45" t="s">
        <v>18</v>
      </c>
    </row>
    <row r="3" spans="1:10" ht="15.75" thickBot="1">
      <c r="A3" s="96"/>
      <c r="B3" s="42"/>
      <c r="C3" s="42"/>
      <c r="D3" s="41"/>
      <c r="E3" s="41"/>
      <c r="F3" s="43"/>
      <c r="G3" s="44"/>
      <c r="H3" s="43"/>
      <c r="I3" s="45"/>
    </row>
    <row r="4" spans="1:10">
      <c r="A4" s="101" t="s">
        <v>19</v>
      </c>
      <c r="B4" s="268" t="s">
        <v>86</v>
      </c>
      <c r="C4" s="269"/>
      <c r="D4" s="269"/>
      <c r="E4" s="269"/>
      <c r="F4" s="269"/>
      <c r="G4" s="270"/>
      <c r="H4" s="102" t="s">
        <v>20</v>
      </c>
      <c r="I4" s="103" t="s">
        <v>85</v>
      </c>
    </row>
    <row r="5" spans="1:10" ht="15.75">
      <c r="A5" s="46" t="s">
        <v>21</v>
      </c>
      <c r="B5" s="271" t="s">
        <v>84</v>
      </c>
      <c r="C5" s="272"/>
      <c r="D5" s="272"/>
      <c r="E5" s="272"/>
      <c r="F5" s="272"/>
      <c r="G5" s="273"/>
      <c r="H5" s="47" t="s">
        <v>1</v>
      </c>
      <c r="I5" s="104" t="s">
        <v>87</v>
      </c>
    </row>
    <row r="6" spans="1:10">
      <c r="A6" s="287" t="s">
        <v>22</v>
      </c>
      <c r="B6" s="298" t="s">
        <v>23</v>
      </c>
      <c r="C6" s="48" t="s">
        <v>24</v>
      </c>
      <c r="D6" s="48" t="s">
        <v>25</v>
      </c>
      <c r="E6" s="48" t="s">
        <v>26</v>
      </c>
      <c r="F6" s="48" t="s">
        <v>27</v>
      </c>
      <c r="G6" s="48" t="s">
        <v>28</v>
      </c>
      <c r="H6" s="48" t="s">
        <v>29</v>
      </c>
      <c r="I6" s="49" t="s">
        <v>30</v>
      </c>
    </row>
    <row r="7" spans="1:10">
      <c r="A7" s="288"/>
      <c r="B7" s="299"/>
      <c r="C7" s="50" t="s">
        <v>94</v>
      </c>
      <c r="D7" s="50" t="s">
        <v>32</v>
      </c>
      <c r="E7" s="50" t="s">
        <v>33</v>
      </c>
      <c r="F7" s="50" t="s">
        <v>33</v>
      </c>
      <c r="G7" s="50" t="s">
        <v>33</v>
      </c>
      <c r="H7" s="50" t="s">
        <v>31</v>
      </c>
      <c r="I7" s="293" t="s">
        <v>34</v>
      </c>
    </row>
    <row r="8" spans="1:10" ht="45" customHeight="1" thickBot="1">
      <c r="A8" s="289"/>
      <c r="B8" s="300"/>
      <c r="C8" s="105">
        <v>2017</v>
      </c>
      <c r="D8" s="105" t="s">
        <v>102</v>
      </c>
      <c r="E8" s="105" t="s">
        <v>103</v>
      </c>
      <c r="F8" s="105" t="s">
        <v>104</v>
      </c>
      <c r="G8" s="105" t="s">
        <v>127</v>
      </c>
      <c r="H8" s="105" t="s">
        <v>128</v>
      </c>
      <c r="I8" s="294"/>
    </row>
    <row r="9" spans="1:10">
      <c r="A9" s="101">
        <v>600</v>
      </c>
      <c r="B9" s="128" t="s">
        <v>35</v>
      </c>
      <c r="C9" s="129">
        <v>93799</v>
      </c>
      <c r="D9" s="130">
        <v>119288</v>
      </c>
      <c r="E9" s="130">
        <v>119288</v>
      </c>
      <c r="F9" s="130">
        <v>118844</v>
      </c>
      <c r="G9" s="131">
        <v>79525</v>
      </c>
      <c r="H9" s="129">
        <v>61699</v>
      </c>
      <c r="I9" s="132">
        <f>H9-G9</f>
        <v>-17826</v>
      </c>
      <c r="J9" s="71"/>
    </row>
    <row r="10" spans="1:10">
      <c r="A10" s="46">
        <v>601</v>
      </c>
      <c r="B10" s="133" t="s">
        <v>36</v>
      </c>
      <c r="C10" s="134">
        <v>15594</v>
      </c>
      <c r="D10" s="135">
        <v>23912</v>
      </c>
      <c r="E10" s="135">
        <v>23912</v>
      </c>
      <c r="F10" s="136">
        <v>23856</v>
      </c>
      <c r="G10" s="137">
        <v>15941</v>
      </c>
      <c r="H10" s="134">
        <v>10225</v>
      </c>
      <c r="I10" s="138">
        <f>H10-G10</f>
        <v>-5716</v>
      </c>
    </row>
    <row r="11" spans="1:10">
      <c r="A11" s="46">
        <v>602</v>
      </c>
      <c r="B11" s="133" t="s">
        <v>37</v>
      </c>
      <c r="C11" s="139">
        <v>16008</v>
      </c>
      <c r="D11" s="134">
        <v>19600</v>
      </c>
      <c r="E11" s="134">
        <v>19600</v>
      </c>
      <c r="F11" s="140">
        <v>19600</v>
      </c>
      <c r="G11" s="141">
        <v>13067</v>
      </c>
      <c r="H11" s="139">
        <v>5153</v>
      </c>
      <c r="I11" s="138">
        <f>H11-G11</f>
        <v>-7914</v>
      </c>
    </row>
    <row r="12" spans="1:10">
      <c r="A12" s="46">
        <v>603</v>
      </c>
      <c r="B12" s="133" t="s">
        <v>38</v>
      </c>
      <c r="C12" s="142">
        <v>0</v>
      </c>
      <c r="D12" s="142">
        <v>0</v>
      </c>
      <c r="E12" s="142">
        <v>0</v>
      </c>
      <c r="F12" s="140">
        <v>0</v>
      </c>
      <c r="G12" s="140">
        <v>0</v>
      </c>
      <c r="H12" s="142">
        <v>0</v>
      </c>
      <c r="I12" s="138">
        <v>0</v>
      </c>
    </row>
    <row r="13" spans="1:10">
      <c r="A13" s="46">
        <v>604</v>
      </c>
      <c r="B13" s="133" t="s">
        <v>39</v>
      </c>
      <c r="C13" s="142">
        <v>0</v>
      </c>
      <c r="D13" s="142">
        <v>0</v>
      </c>
      <c r="E13" s="142">
        <v>0</v>
      </c>
      <c r="F13" s="140">
        <v>0</v>
      </c>
      <c r="G13" s="140">
        <v>0</v>
      </c>
      <c r="H13" s="142">
        <v>0</v>
      </c>
      <c r="I13" s="138">
        <v>0</v>
      </c>
    </row>
    <row r="14" spans="1:10">
      <c r="A14" s="46">
        <v>605</v>
      </c>
      <c r="B14" s="133" t="s">
        <v>40</v>
      </c>
      <c r="C14" s="134">
        <v>395</v>
      </c>
      <c r="D14" s="134">
        <v>400</v>
      </c>
      <c r="E14" s="134">
        <v>400</v>
      </c>
      <c r="F14" s="140">
        <v>400</v>
      </c>
      <c r="G14" s="140">
        <v>400</v>
      </c>
      <c r="H14" s="134">
        <v>385</v>
      </c>
      <c r="I14" s="138">
        <f>H14-G14</f>
        <v>-15</v>
      </c>
    </row>
    <row r="15" spans="1:10" ht="15.75" thickBot="1">
      <c r="A15" s="147">
        <v>606</v>
      </c>
      <c r="B15" s="143" t="s">
        <v>41</v>
      </c>
      <c r="C15" s="144">
        <v>60</v>
      </c>
      <c r="D15" s="144">
        <v>0</v>
      </c>
      <c r="E15" s="144">
        <v>0</v>
      </c>
      <c r="F15" s="145">
        <v>0</v>
      </c>
      <c r="G15" s="145">
        <v>0</v>
      </c>
      <c r="H15" s="144"/>
      <c r="I15" s="146">
        <f>H15-G15</f>
        <v>0</v>
      </c>
    </row>
    <row r="16" spans="1:10" ht="15.75" thickBot="1">
      <c r="A16" s="148" t="s">
        <v>42</v>
      </c>
      <c r="B16" s="149" t="s">
        <v>43</v>
      </c>
      <c r="C16" s="72">
        <f t="shared" ref="C16:I16" si="0">SUM(C9:C15)</f>
        <v>125856</v>
      </c>
      <c r="D16" s="75">
        <f t="shared" si="0"/>
        <v>163200</v>
      </c>
      <c r="E16" s="75">
        <f t="shared" si="0"/>
        <v>163200</v>
      </c>
      <c r="F16" s="75">
        <f t="shared" si="0"/>
        <v>162700</v>
      </c>
      <c r="G16" s="75">
        <f t="shared" si="0"/>
        <v>108933</v>
      </c>
      <c r="H16" s="150">
        <f t="shared" si="0"/>
        <v>77462</v>
      </c>
      <c r="I16" s="73">
        <f t="shared" si="0"/>
        <v>-31471</v>
      </c>
      <c r="J16" s="71"/>
    </row>
    <row r="17" spans="1:12">
      <c r="A17" s="151">
        <v>230</v>
      </c>
      <c r="B17" s="152" t="s">
        <v>44</v>
      </c>
      <c r="C17" s="153">
        <v>0</v>
      </c>
      <c r="D17" s="154">
        <v>0</v>
      </c>
      <c r="E17" s="154">
        <v>0</v>
      </c>
      <c r="F17" s="155">
        <v>0</v>
      </c>
      <c r="G17" s="156">
        <v>0</v>
      </c>
      <c r="H17" s="157">
        <v>0</v>
      </c>
      <c r="I17" s="155">
        <f>H17-G17</f>
        <v>0</v>
      </c>
    </row>
    <row r="18" spans="1:12">
      <c r="A18" s="127">
        <v>231</v>
      </c>
      <c r="B18" s="133" t="s">
        <v>45</v>
      </c>
      <c r="C18" s="142">
        <v>0</v>
      </c>
      <c r="D18" s="158">
        <v>7000</v>
      </c>
      <c r="E18" s="158">
        <v>7000</v>
      </c>
      <c r="F18" s="140">
        <v>0</v>
      </c>
      <c r="G18" s="159">
        <v>7000</v>
      </c>
      <c r="H18" s="160">
        <v>0</v>
      </c>
      <c r="I18" s="140">
        <f>H18-G18</f>
        <v>-7000</v>
      </c>
      <c r="L18" s="71"/>
    </row>
    <row r="19" spans="1:12" ht="15.75" thickBot="1">
      <c r="A19" s="161">
        <v>232</v>
      </c>
      <c r="B19" s="162" t="s">
        <v>46</v>
      </c>
      <c r="C19" s="163">
        <v>0</v>
      </c>
      <c r="D19" s="164">
        <v>0</v>
      </c>
      <c r="E19" s="164">
        <v>0</v>
      </c>
      <c r="F19" s="165">
        <v>0</v>
      </c>
      <c r="G19" s="165">
        <v>0</v>
      </c>
      <c r="H19" s="166">
        <v>0</v>
      </c>
      <c r="I19" s="165">
        <v>0</v>
      </c>
    </row>
    <row r="20" spans="1:12" ht="34.5" customHeight="1" thickBot="1">
      <c r="A20" s="167" t="s">
        <v>47</v>
      </c>
      <c r="B20" s="168" t="s">
        <v>48</v>
      </c>
      <c r="C20" s="169">
        <v>0</v>
      </c>
      <c r="D20" s="169">
        <f>SUM(D17:D19)</f>
        <v>7000</v>
      </c>
      <c r="E20" s="169">
        <f>SUM(E17:E19)</f>
        <v>7000</v>
      </c>
      <c r="F20" s="170">
        <v>7000</v>
      </c>
      <c r="G20" s="170">
        <f>G18</f>
        <v>7000</v>
      </c>
      <c r="H20" s="169">
        <v>0</v>
      </c>
      <c r="I20" s="171">
        <f>H20-G20</f>
        <v>-7000</v>
      </c>
    </row>
    <row r="21" spans="1:12">
      <c r="A21" s="151">
        <v>230</v>
      </c>
      <c r="B21" s="152" t="s">
        <v>44</v>
      </c>
      <c r="C21" s="172">
        <v>0</v>
      </c>
      <c r="D21" s="154">
        <v>0</v>
      </c>
      <c r="E21" s="172"/>
      <c r="F21" s="173">
        <v>0</v>
      </c>
      <c r="G21" s="173">
        <v>0</v>
      </c>
      <c r="H21" s="157">
        <v>0</v>
      </c>
      <c r="I21" s="155">
        <v>0</v>
      </c>
    </row>
    <row r="22" spans="1:12">
      <c r="A22" s="127">
        <v>231</v>
      </c>
      <c r="B22" s="133" t="s">
        <v>45</v>
      </c>
      <c r="C22" s="174">
        <v>0</v>
      </c>
      <c r="D22" s="158">
        <v>0</v>
      </c>
      <c r="E22" s="174">
        <v>0</v>
      </c>
      <c r="F22" s="175">
        <v>0</v>
      </c>
      <c r="G22" s="175">
        <v>0</v>
      </c>
      <c r="H22" s="160">
        <v>0</v>
      </c>
      <c r="I22" s="140">
        <v>0</v>
      </c>
    </row>
    <row r="23" spans="1:12">
      <c r="A23" s="127">
        <v>232</v>
      </c>
      <c r="B23" s="133" t="s">
        <v>46</v>
      </c>
      <c r="C23" s="174">
        <v>0</v>
      </c>
      <c r="D23" s="174">
        <v>0</v>
      </c>
      <c r="E23" s="174">
        <v>0</v>
      </c>
      <c r="F23" s="175">
        <v>0</v>
      </c>
      <c r="G23" s="175">
        <v>0</v>
      </c>
      <c r="H23" s="160">
        <v>0</v>
      </c>
      <c r="I23" s="140">
        <v>0</v>
      </c>
    </row>
    <row r="24" spans="1:12" ht="32.25" customHeight="1" thickBot="1">
      <c r="A24" s="176" t="s">
        <v>47</v>
      </c>
      <c r="B24" s="177" t="s">
        <v>49</v>
      </c>
      <c r="C24" s="164">
        <v>71</v>
      </c>
      <c r="D24" s="164">
        <v>0</v>
      </c>
      <c r="E24" s="164">
        <v>0</v>
      </c>
      <c r="F24" s="178">
        <v>0</v>
      </c>
      <c r="G24" s="178">
        <v>0</v>
      </c>
      <c r="H24" s="166">
        <v>0</v>
      </c>
      <c r="I24" s="179">
        <v>0</v>
      </c>
    </row>
    <row r="25" spans="1:12" ht="15.75" thickBot="1">
      <c r="A25" s="180" t="s">
        <v>50</v>
      </c>
      <c r="B25" s="149" t="s">
        <v>51</v>
      </c>
      <c r="C25" s="72">
        <f>C24</f>
        <v>71</v>
      </c>
      <c r="D25" s="72"/>
      <c r="E25" s="72">
        <v>0</v>
      </c>
      <c r="F25" s="75">
        <v>0</v>
      </c>
      <c r="G25" s="75"/>
      <c r="H25" s="72">
        <v>0</v>
      </c>
      <c r="I25" s="73"/>
    </row>
    <row r="26" spans="1:12" ht="15.75" thickBot="1">
      <c r="A26" s="295" t="s">
        <v>52</v>
      </c>
      <c r="B26" s="295"/>
      <c r="C26" s="181">
        <v>0</v>
      </c>
      <c r="D26" s="181">
        <v>0</v>
      </c>
      <c r="E26" s="181">
        <v>0</v>
      </c>
      <c r="F26" s="182">
        <v>0</v>
      </c>
      <c r="G26" s="182">
        <v>0</v>
      </c>
      <c r="H26" s="181">
        <v>0</v>
      </c>
      <c r="I26" s="182">
        <v>0</v>
      </c>
    </row>
    <row r="27" spans="1:12" ht="15.75" thickBot="1">
      <c r="A27" s="296" t="s">
        <v>53</v>
      </c>
      <c r="B27" s="297"/>
      <c r="C27" s="72">
        <f>C16+C25</f>
        <v>125927</v>
      </c>
      <c r="D27" s="74">
        <f t="shared" ref="D27:I27" si="1">D16+D20</f>
        <v>170200</v>
      </c>
      <c r="E27" s="74">
        <f t="shared" si="1"/>
        <v>170200</v>
      </c>
      <c r="F27" s="75">
        <f t="shared" si="1"/>
        <v>169700</v>
      </c>
      <c r="G27" s="75">
        <f t="shared" si="1"/>
        <v>115933</v>
      </c>
      <c r="H27" s="72">
        <f t="shared" si="1"/>
        <v>77462</v>
      </c>
      <c r="I27" s="73">
        <f t="shared" si="1"/>
        <v>-38471</v>
      </c>
      <c r="J27" s="71"/>
    </row>
    <row r="28" spans="1:12" ht="15.75" thickBot="1">
      <c r="A28" s="53"/>
      <c r="B28" s="53"/>
      <c r="C28" s="52"/>
      <c r="D28" s="54"/>
      <c r="E28" s="52"/>
      <c r="F28" s="52"/>
      <c r="G28" s="52"/>
      <c r="H28" s="52"/>
      <c r="I28" s="52"/>
    </row>
    <row r="29" spans="1:12" ht="15.75" thickBot="1">
      <c r="A29" s="290" t="s">
        <v>12</v>
      </c>
      <c r="B29" s="205" t="s">
        <v>90</v>
      </c>
      <c r="C29" s="281" t="s">
        <v>14</v>
      </c>
      <c r="D29" s="282"/>
      <c r="E29" s="206" t="s">
        <v>13</v>
      </c>
      <c r="F29" s="274" t="s">
        <v>93</v>
      </c>
      <c r="G29" s="275"/>
      <c r="H29" s="276"/>
      <c r="I29" s="51"/>
    </row>
    <row r="30" spans="1:12" ht="15.75" thickBot="1">
      <c r="A30" s="291"/>
      <c r="B30" s="36" t="s">
        <v>15</v>
      </c>
      <c r="C30" s="283"/>
      <c r="D30" s="284"/>
      <c r="E30" s="207" t="s">
        <v>15</v>
      </c>
      <c r="F30" s="277"/>
      <c r="G30" s="278"/>
      <c r="H30" s="204"/>
      <c r="I30" s="51"/>
    </row>
    <row r="31" spans="1:12" ht="15.75" thickBot="1">
      <c r="A31" s="292"/>
      <c r="B31" s="55"/>
      <c r="C31" s="285"/>
      <c r="D31" s="286"/>
      <c r="E31" s="208" t="s">
        <v>16</v>
      </c>
      <c r="F31" s="279" t="s">
        <v>126</v>
      </c>
      <c r="G31" s="280"/>
      <c r="H31" s="204"/>
      <c r="I31" s="51"/>
    </row>
    <row r="34" spans="7:7">
      <c r="G34" s="71"/>
    </row>
  </sheetData>
  <mergeCells count="12">
    <mergeCell ref="A6:A8"/>
    <mergeCell ref="A29:A31"/>
    <mergeCell ref="I7:I8"/>
    <mergeCell ref="A26:B26"/>
    <mergeCell ref="A27:B27"/>
    <mergeCell ref="B6:B8"/>
    <mergeCell ref="B4:G4"/>
    <mergeCell ref="B5:G5"/>
    <mergeCell ref="F29:H29"/>
    <mergeCell ref="F30:G30"/>
    <mergeCell ref="F31:G31"/>
    <mergeCell ref="C29:D31"/>
  </mergeCells>
  <pageMargins left="0.2" right="0.17" top="0.38" bottom="0.75" header="0.17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opLeftCell="C4" workbookViewId="0">
      <selection activeCell="M17" sqref="M17"/>
    </sheetView>
  </sheetViews>
  <sheetFormatPr defaultRowHeight="15"/>
  <cols>
    <col min="1" max="1" width="11.28515625" customWidth="1"/>
    <col min="2" max="2" width="45.140625" customWidth="1"/>
    <col min="3" max="3" width="15.85546875" customWidth="1"/>
    <col min="4" max="4" width="11.140625" customWidth="1"/>
    <col min="5" max="5" width="12.140625" customWidth="1"/>
    <col min="6" max="6" width="11" customWidth="1"/>
    <col min="7" max="7" width="11.7109375" customWidth="1"/>
    <col min="8" max="8" width="11.85546875" customWidth="1"/>
    <col min="9" max="9" width="14.85546875" customWidth="1"/>
    <col min="10" max="10" width="14.42578125" customWidth="1"/>
    <col min="11" max="11" width="15.42578125" customWidth="1"/>
    <col min="12" max="12" width="14.85546875" customWidth="1"/>
    <col min="13" max="13" width="14.42578125" customWidth="1"/>
    <col min="14" max="14" width="14.7109375" customWidth="1"/>
    <col min="15" max="15" width="16.140625" customWidth="1"/>
    <col min="16" max="16" width="12" customWidth="1"/>
    <col min="17" max="17" width="14.85546875" customWidth="1"/>
    <col min="18" max="18" width="15.5703125" customWidth="1"/>
    <col min="19" max="19" width="40.5703125" customWidth="1"/>
  </cols>
  <sheetData>
    <row r="1" spans="1:19" ht="15.75">
      <c r="A1" s="9" t="s">
        <v>54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8"/>
      <c r="P1" s="8"/>
      <c r="Q1" s="8"/>
      <c r="R1" s="8"/>
      <c r="S1" s="8"/>
    </row>
    <row r="2" spans="1:19" ht="15.75">
      <c r="A2" s="225" t="s">
        <v>121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8"/>
      <c r="Q2" s="8"/>
      <c r="R2" s="8"/>
      <c r="S2" s="8"/>
    </row>
    <row r="3" spans="1:19" ht="15.75">
      <c r="A3" s="9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</row>
    <row r="4" spans="1:19">
      <c r="A4" s="68" t="s">
        <v>19</v>
      </c>
      <c r="B4" s="76" t="s">
        <v>86</v>
      </c>
      <c r="C4" s="60" t="s">
        <v>20</v>
      </c>
      <c r="D4" s="3">
        <v>14</v>
      </c>
      <c r="E4" s="61"/>
      <c r="F4" s="61"/>
      <c r="G4" s="61"/>
      <c r="H4" s="61"/>
      <c r="I4" s="61"/>
      <c r="J4" s="61"/>
      <c r="K4" s="62"/>
      <c r="L4" s="62"/>
      <c r="M4" s="62"/>
      <c r="N4" s="62"/>
      <c r="O4" s="63"/>
      <c r="P4" s="63"/>
      <c r="Q4" s="63"/>
      <c r="R4" s="63"/>
      <c r="S4" s="63"/>
    </row>
    <row r="5" spans="1:19">
      <c r="A5" s="69"/>
      <c r="B5" s="70"/>
      <c r="C5" s="4"/>
      <c r="D5" s="4"/>
      <c r="E5" s="61"/>
      <c r="F5" s="61"/>
      <c r="G5" s="61"/>
      <c r="H5" s="61"/>
      <c r="I5" s="61"/>
      <c r="J5" s="61"/>
      <c r="K5" s="62"/>
      <c r="L5" s="62"/>
      <c r="M5" s="62"/>
      <c r="N5" s="62"/>
      <c r="O5" s="63"/>
      <c r="P5" s="63"/>
      <c r="Q5" s="63"/>
      <c r="R5" s="63"/>
      <c r="S5" s="63"/>
    </row>
    <row r="6" spans="1:19">
      <c r="A6" s="68" t="s">
        <v>21</v>
      </c>
      <c r="B6" s="76" t="s">
        <v>89</v>
      </c>
      <c r="C6" s="60" t="s">
        <v>1</v>
      </c>
      <c r="D6" s="124" t="s">
        <v>111</v>
      </c>
      <c r="E6" s="64"/>
      <c r="F6" s="65"/>
      <c r="G6" s="65"/>
      <c r="H6" s="65"/>
      <c r="I6" s="65"/>
      <c r="J6" s="65"/>
      <c r="K6" s="62"/>
      <c r="L6" s="62"/>
      <c r="M6" s="62"/>
      <c r="N6" s="62"/>
      <c r="O6" s="63"/>
      <c r="P6" s="63"/>
      <c r="Q6" s="63"/>
      <c r="R6" s="63"/>
      <c r="S6" s="63"/>
    </row>
    <row r="7" spans="1:19" ht="15.75" thickBot="1">
      <c r="A7" s="306"/>
      <c r="B7" s="30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ht="17.25" customHeight="1" thickBot="1">
      <c r="A8" s="224"/>
      <c r="B8" s="97" t="s">
        <v>18</v>
      </c>
      <c r="C8" s="66"/>
      <c r="D8" s="209"/>
      <c r="E8" s="209"/>
      <c r="F8" s="209" t="s">
        <v>55</v>
      </c>
      <c r="G8" s="209"/>
      <c r="H8" s="209"/>
      <c r="I8" s="234" t="s">
        <v>56</v>
      </c>
      <c r="J8" s="234"/>
      <c r="K8" s="234"/>
      <c r="L8" s="234" t="s">
        <v>57</v>
      </c>
      <c r="M8" s="234"/>
      <c r="N8" s="234"/>
      <c r="O8" s="234" t="s">
        <v>58</v>
      </c>
      <c r="P8" s="314" t="s">
        <v>59</v>
      </c>
      <c r="Q8" s="315"/>
      <c r="R8" s="315"/>
      <c r="S8" s="303" t="s">
        <v>3</v>
      </c>
    </row>
    <row r="9" spans="1:19">
      <c r="A9" s="321" t="s">
        <v>60</v>
      </c>
      <c r="B9" s="323" t="s">
        <v>9</v>
      </c>
      <c r="C9" s="320" t="s">
        <v>61</v>
      </c>
      <c r="D9" s="320" t="s">
        <v>112</v>
      </c>
      <c r="E9" s="320" t="s">
        <v>113</v>
      </c>
      <c r="F9" s="316" t="s">
        <v>114</v>
      </c>
      <c r="G9" s="320" t="s">
        <v>115</v>
      </c>
      <c r="H9" s="320" t="s">
        <v>116</v>
      </c>
      <c r="I9" s="310" t="s">
        <v>146</v>
      </c>
      <c r="J9" s="308" t="s">
        <v>147</v>
      </c>
      <c r="K9" s="308" t="s">
        <v>148</v>
      </c>
      <c r="L9" s="310" t="s">
        <v>149</v>
      </c>
      <c r="M9" s="308" t="s">
        <v>150</v>
      </c>
      <c r="N9" s="308" t="s">
        <v>151</v>
      </c>
      <c r="O9" s="310" t="s">
        <v>152</v>
      </c>
      <c r="P9" s="318" t="s">
        <v>62</v>
      </c>
      <c r="Q9" s="318" t="s">
        <v>63</v>
      </c>
      <c r="R9" s="312" t="s">
        <v>64</v>
      </c>
      <c r="S9" s="304"/>
    </row>
    <row r="10" spans="1:19" ht="109.5" customHeight="1" thickBot="1">
      <c r="A10" s="322"/>
      <c r="B10" s="324"/>
      <c r="C10" s="321"/>
      <c r="D10" s="321"/>
      <c r="E10" s="321"/>
      <c r="F10" s="317"/>
      <c r="G10" s="321"/>
      <c r="H10" s="321"/>
      <c r="I10" s="311"/>
      <c r="J10" s="309"/>
      <c r="K10" s="309"/>
      <c r="L10" s="311"/>
      <c r="M10" s="309"/>
      <c r="N10" s="309"/>
      <c r="O10" s="311"/>
      <c r="P10" s="319"/>
      <c r="Q10" s="319"/>
      <c r="R10" s="313"/>
      <c r="S10" s="305"/>
    </row>
    <row r="11" spans="1:19" ht="57" customHeight="1">
      <c r="A11" s="242" t="s">
        <v>65</v>
      </c>
      <c r="B11" s="243" t="s">
        <v>129</v>
      </c>
      <c r="C11" s="244" t="s">
        <v>132</v>
      </c>
      <c r="D11" s="245">
        <v>5078</v>
      </c>
      <c r="E11" s="245">
        <v>103591</v>
      </c>
      <c r="F11" s="246">
        <f>E11/D11</f>
        <v>20.399960614415125</v>
      </c>
      <c r="G11" s="245">
        <v>6409</v>
      </c>
      <c r="H11" s="247">
        <v>143626</v>
      </c>
      <c r="I11" s="248">
        <f>H11/G11</f>
        <v>22.410048369480418</v>
      </c>
      <c r="J11" s="249">
        <v>6409</v>
      </c>
      <c r="K11" s="250">
        <v>142921</v>
      </c>
      <c r="L11" s="248">
        <f>K11/J11</f>
        <v>22.300046809174599</v>
      </c>
      <c r="M11" s="249">
        <v>7015</v>
      </c>
      <c r="N11" s="249">
        <v>60890</v>
      </c>
      <c r="O11" s="251">
        <f>N11/M11</f>
        <v>8.6799714896650038</v>
      </c>
      <c r="P11" s="252">
        <f>O11-F11</f>
        <v>-11.719989124750121</v>
      </c>
      <c r="Q11" s="252">
        <f>P11-I11</f>
        <v>-34.130037494230535</v>
      </c>
      <c r="R11" s="253">
        <f>Q11-L11</f>
        <v>-56.430084303405138</v>
      </c>
      <c r="S11" s="254" t="s">
        <v>143</v>
      </c>
    </row>
    <row r="12" spans="1:19" ht="54" customHeight="1">
      <c r="A12" s="255" t="s">
        <v>66</v>
      </c>
      <c r="B12" s="233" t="s">
        <v>130</v>
      </c>
      <c r="C12" s="98" t="s">
        <v>132</v>
      </c>
      <c r="D12" s="59">
        <v>113</v>
      </c>
      <c r="E12" s="59">
        <v>2589</v>
      </c>
      <c r="F12" s="77">
        <f t="shared" ref="F12:F14" si="0">E12/D12</f>
        <v>22.911504424778762</v>
      </c>
      <c r="G12" s="59">
        <v>57</v>
      </c>
      <c r="H12" s="125">
        <v>1332</v>
      </c>
      <c r="I12" s="235">
        <f t="shared" ref="I12:I14" si="1">H12/G12</f>
        <v>23.368421052631579</v>
      </c>
      <c r="J12" s="236">
        <v>57</v>
      </c>
      <c r="K12" s="237">
        <v>1627</v>
      </c>
      <c r="L12" s="235">
        <f t="shared" ref="L12:L14" si="2">K12/J12</f>
        <v>28.543859649122808</v>
      </c>
      <c r="M12" s="236">
        <v>13</v>
      </c>
      <c r="N12" s="236">
        <v>8691</v>
      </c>
      <c r="O12" s="239">
        <f t="shared" ref="O12:O14" si="3">N12/M12</f>
        <v>668.53846153846155</v>
      </c>
      <c r="P12" s="240">
        <f t="shared" ref="P12:P14" si="4">O12-F12</f>
        <v>645.62695711368281</v>
      </c>
      <c r="Q12" s="240">
        <f t="shared" ref="Q12:Q14" si="5">P12-I12</f>
        <v>622.25853606105125</v>
      </c>
      <c r="R12" s="241">
        <f t="shared" ref="R12:R14" si="6">Q12-L12</f>
        <v>593.71467641192839</v>
      </c>
      <c r="S12" s="231" t="s">
        <v>144</v>
      </c>
    </row>
    <row r="13" spans="1:19" ht="51.75" customHeight="1">
      <c r="A13" s="255" t="s">
        <v>10</v>
      </c>
      <c r="B13" s="215" t="s">
        <v>131</v>
      </c>
      <c r="C13" s="98" t="s">
        <v>132</v>
      </c>
      <c r="D13" s="59">
        <v>656</v>
      </c>
      <c r="E13" s="59">
        <v>13382</v>
      </c>
      <c r="F13" s="77">
        <f t="shared" si="0"/>
        <v>20.399390243902438</v>
      </c>
      <c r="G13" s="59">
        <v>564</v>
      </c>
      <c r="H13" s="125">
        <v>12639</v>
      </c>
      <c r="I13" s="235">
        <f t="shared" si="1"/>
        <v>22.409574468085108</v>
      </c>
      <c r="J13" s="236">
        <v>564</v>
      </c>
      <c r="K13" s="237">
        <v>12577</v>
      </c>
      <c r="L13" s="235">
        <f t="shared" si="2"/>
        <v>22.299645390070921</v>
      </c>
      <c r="M13" s="236">
        <v>709</v>
      </c>
      <c r="N13" s="236">
        <v>6154</v>
      </c>
      <c r="O13" s="239">
        <f t="shared" si="3"/>
        <v>8.6798307475317351</v>
      </c>
      <c r="P13" s="240">
        <f t="shared" si="4"/>
        <v>-11.719559496370703</v>
      </c>
      <c r="Q13" s="240">
        <f t="shared" si="5"/>
        <v>-34.129133964455811</v>
      </c>
      <c r="R13" s="241">
        <f t="shared" si="6"/>
        <v>-56.428779354526732</v>
      </c>
      <c r="S13" s="231" t="s">
        <v>145</v>
      </c>
    </row>
    <row r="14" spans="1:19" ht="45" customHeight="1" thickBot="1">
      <c r="A14" s="256" t="s">
        <v>11</v>
      </c>
      <c r="B14" s="257" t="s">
        <v>137</v>
      </c>
      <c r="C14" s="258" t="s">
        <v>132</v>
      </c>
      <c r="D14" s="259">
        <v>312</v>
      </c>
      <c r="E14" s="259">
        <v>6365</v>
      </c>
      <c r="F14" s="260">
        <f t="shared" si="0"/>
        <v>20.400641025641026</v>
      </c>
      <c r="G14" s="259">
        <v>250</v>
      </c>
      <c r="H14" s="261">
        <v>5603</v>
      </c>
      <c r="I14" s="262">
        <f t="shared" si="1"/>
        <v>22.411999999999999</v>
      </c>
      <c r="J14" s="263">
        <v>250</v>
      </c>
      <c r="K14" s="264">
        <v>5575</v>
      </c>
      <c r="L14" s="262">
        <f t="shared" si="2"/>
        <v>22.3</v>
      </c>
      <c r="M14" s="263">
        <v>199</v>
      </c>
      <c r="N14" s="263">
        <v>1727</v>
      </c>
      <c r="O14" s="265">
        <f t="shared" si="3"/>
        <v>8.6783919597989954</v>
      </c>
      <c r="P14" s="266">
        <f t="shared" si="4"/>
        <v>-11.72224906584203</v>
      </c>
      <c r="Q14" s="266">
        <f t="shared" si="5"/>
        <v>-34.134249065842027</v>
      </c>
      <c r="R14" s="267">
        <f t="shared" si="6"/>
        <v>-56.434249065842025</v>
      </c>
      <c r="S14" s="232" t="s">
        <v>143</v>
      </c>
    </row>
    <row r="15" spans="1:19" ht="36.75" customHeight="1" thickBot="1">
      <c r="A15" s="301" t="s">
        <v>67</v>
      </c>
      <c r="B15" s="302"/>
      <c r="C15" s="302"/>
      <c r="D15" s="302"/>
      <c r="E15" s="302"/>
      <c r="F15" s="30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1:19" ht="33.75">
      <c r="A16" s="83" t="s">
        <v>60</v>
      </c>
      <c r="B16" s="84" t="s">
        <v>9</v>
      </c>
      <c r="C16" s="80" t="s">
        <v>68</v>
      </c>
      <c r="D16" s="85" t="s">
        <v>69</v>
      </c>
      <c r="E16" s="86" t="s">
        <v>70</v>
      </c>
      <c r="F16" s="87" t="s">
        <v>3</v>
      </c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7"/>
    </row>
    <row r="17" spans="1:19">
      <c r="A17" s="88" t="s">
        <v>65</v>
      </c>
      <c r="B17" s="79" t="s">
        <v>117</v>
      </c>
      <c r="C17" s="82" t="s">
        <v>88</v>
      </c>
      <c r="D17" s="123">
        <v>0</v>
      </c>
      <c r="E17" s="6">
        <v>0</v>
      </c>
      <c r="F17" s="89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7"/>
    </row>
    <row r="18" spans="1:19" ht="15.75" thickBot="1">
      <c r="A18" s="90" t="s">
        <v>11</v>
      </c>
      <c r="B18" s="91" t="s">
        <v>118</v>
      </c>
      <c r="C18" s="81" t="s">
        <v>88</v>
      </c>
      <c r="D18" s="92">
        <v>0</v>
      </c>
      <c r="E18" s="93">
        <v>0</v>
      </c>
      <c r="F18" s="94"/>
      <c r="G18" s="63"/>
      <c r="H18" s="63"/>
      <c r="I18" s="63"/>
      <c r="P18" s="63"/>
      <c r="Q18" s="63"/>
      <c r="R18" s="63"/>
      <c r="S18" s="67"/>
    </row>
    <row r="19" spans="1:19">
      <c r="A19" s="1"/>
      <c r="B19" s="1"/>
      <c r="C19" s="1"/>
      <c r="D19" s="1"/>
      <c r="E19" s="5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9">
      <c r="A20" s="1"/>
      <c r="B20" s="1"/>
      <c r="C20" s="1"/>
      <c r="D20" s="1"/>
      <c r="E20" s="5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9">
      <c r="A21" s="1"/>
      <c r="B21" s="1"/>
      <c r="C21" s="1"/>
      <c r="D21" s="1"/>
      <c r="E21" s="5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9" ht="41.25" customHeight="1">
      <c r="A22" s="212" t="s">
        <v>12</v>
      </c>
      <c r="B22" s="214" t="s">
        <v>13</v>
      </c>
      <c r="C22" s="213" t="s">
        <v>125</v>
      </c>
      <c r="D22" s="213"/>
      <c r="E22" s="212" t="s">
        <v>14</v>
      </c>
      <c r="F22" s="212"/>
      <c r="G22" s="212"/>
      <c r="H22" s="214" t="s">
        <v>13</v>
      </c>
      <c r="I22" s="213" t="s">
        <v>92</v>
      </c>
      <c r="J22" s="216"/>
    </row>
    <row r="23" spans="1:19">
      <c r="A23" s="212"/>
      <c r="B23" s="214" t="s">
        <v>15</v>
      </c>
      <c r="C23" s="214"/>
      <c r="D23" s="214"/>
      <c r="E23" s="212"/>
      <c r="F23" s="212"/>
      <c r="G23" s="212"/>
      <c r="H23" s="214" t="s">
        <v>15</v>
      </c>
      <c r="I23" s="214"/>
      <c r="J23" s="217"/>
    </row>
    <row r="24" spans="1:19">
      <c r="A24" s="212"/>
      <c r="B24" s="214" t="s">
        <v>16</v>
      </c>
      <c r="C24" s="213" t="s">
        <v>126</v>
      </c>
      <c r="D24" s="213"/>
      <c r="E24" s="212"/>
      <c r="F24" s="212"/>
      <c r="G24" s="212"/>
      <c r="H24" s="214" t="s">
        <v>16</v>
      </c>
      <c r="I24" s="47" t="s">
        <v>126</v>
      </c>
      <c r="J24" s="218"/>
    </row>
    <row r="25" spans="1:19">
      <c r="J25" s="63"/>
      <c r="K25" s="63"/>
      <c r="L25" s="63"/>
      <c r="M25" s="63"/>
      <c r="N25" s="63"/>
      <c r="O25" s="63"/>
    </row>
  </sheetData>
  <mergeCells count="22">
    <mergeCell ref="P9:P10"/>
    <mergeCell ref="A9:A10"/>
    <mergeCell ref="B9:B10"/>
    <mergeCell ref="C9:C10"/>
    <mergeCell ref="D9:D10"/>
    <mergeCell ref="E9:E10"/>
    <mergeCell ref="A15:F15"/>
    <mergeCell ref="S8:S10"/>
    <mergeCell ref="A7:B7"/>
    <mergeCell ref="J9:J10"/>
    <mergeCell ref="K9:K10"/>
    <mergeCell ref="L9:L10"/>
    <mergeCell ref="R9:R10"/>
    <mergeCell ref="P8:R8"/>
    <mergeCell ref="F9:F10"/>
    <mergeCell ref="Q9:Q10"/>
    <mergeCell ref="G9:G10"/>
    <mergeCell ref="H9:H10"/>
    <mergeCell ref="I9:I10"/>
    <mergeCell ref="M9:M10"/>
    <mergeCell ref="N9:N10"/>
    <mergeCell ref="O9:O10"/>
  </mergeCells>
  <pageMargins left="0.17" right="0.1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12" sqref="J12"/>
    </sheetView>
  </sheetViews>
  <sheetFormatPr defaultRowHeight="15"/>
  <cols>
    <col min="1" max="1" width="7.42578125" customWidth="1"/>
    <col min="2" max="2" width="36.7109375" customWidth="1"/>
    <col min="3" max="3" width="8" customWidth="1"/>
    <col min="4" max="4" width="46.140625" customWidth="1"/>
    <col min="5" max="5" width="8" customWidth="1"/>
    <col min="6" max="6" width="8.42578125" customWidth="1"/>
    <col min="7" max="7" width="8.140625" customWidth="1"/>
    <col min="8" max="8" width="6.85546875" customWidth="1"/>
    <col min="9" max="9" width="10.85546875" customWidth="1"/>
    <col min="10" max="10" width="52.28515625" customWidth="1"/>
    <col min="11" max="11" width="13.5703125" customWidth="1"/>
  </cols>
  <sheetData>
    <row r="1" spans="1:10" ht="15.75">
      <c r="A1" s="15" t="s">
        <v>0</v>
      </c>
      <c r="B1" s="12"/>
      <c r="C1" s="16"/>
      <c r="D1" s="14"/>
      <c r="E1" s="12"/>
      <c r="F1" s="12"/>
      <c r="G1" s="12"/>
      <c r="H1" s="12"/>
      <c r="I1" s="12"/>
      <c r="J1" s="18"/>
    </row>
    <row r="2" spans="1:10" ht="15.75">
      <c r="A2" s="189" t="s">
        <v>120</v>
      </c>
      <c r="B2" s="95"/>
      <c r="C2" s="19"/>
      <c r="D2" s="17"/>
      <c r="E2" s="13"/>
      <c r="F2" s="13"/>
      <c r="G2" s="13"/>
      <c r="H2" s="13"/>
      <c r="I2" s="13"/>
      <c r="J2" s="17"/>
    </row>
    <row r="3" spans="1:10" ht="15.75" thickBot="1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50.25" customHeight="1">
      <c r="A4" s="191" t="s">
        <v>1</v>
      </c>
      <c r="B4" s="192">
        <v>3490</v>
      </c>
      <c r="C4" s="193" t="s">
        <v>2</v>
      </c>
      <c r="D4" s="325" t="s">
        <v>84</v>
      </c>
      <c r="E4" s="326"/>
      <c r="F4" s="326"/>
      <c r="G4" s="326"/>
      <c r="H4" s="326"/>
      <c r="I4" s="326"/>
      <c r="J4" s="222" t="s">
        <v>3</v>
      </c>
    </row>
    <row r="5" spans="1:10" ht="50.25" customHeight="1">
      <c r="A5" s="194" t="s">
        <v>4</v>
      </c>
      <c r="B5" s="190"/>
      <c r="C5" s="195"/>
      <c r="D5" s="196"/>
      <c r="E5" s="197"/>
      <c r="F5" s="197"/>
      <c r="G5" s="197"/>
      <c r="H5" s="197"/>
      <c r="I5" s="197"/>
      <c r="J5" s="238" t="s">
        <v>153</v>
      </c>
    </row>
    <row r="6" spans="1:10" ht="27.75" customHeight="1">
      <c r="A6" s="194"/>
      <c r="B6" s="190"/>
      <c r="C6" s="190"/>
      <c r="D6" s="329" t="s">
        <v>5</v>
      </c>
      <c r="E6" s="329"/>
      <c r="F6" s="329"/>
      <c r="G6" s="329"/>
      <c r="H6" s="329"/>
      <c r="I6" s="330"/>
      <c r="J6" s="223"/>
    </row>
    <row r="7" spans="1:10" ht="67.5">
      <c r="A7" s="327" t="s">
        <v>135</v>
      </c>
      <c r="B7" s="328"/>
      <c r="C7" s="190" t="s">
        <v>6</v>
      </c>
      <c r="D7" s="190" t="s">
        <v>124</v>
      </c>
      <c r="E7" s="190" t="s">
        <v>107</v>
      </c>
      <c r="F7" s="190" t="s">
        <v>108</v>
      </c>
      <c r="G7" s="190" t="s">
        <v>123</v>
      </c>
      <c r="H7" s="190" t="s">
        <v>119</v>
      </c>
      <c r="I7" s="220" t="s">
        <v>7</v>
      </c>
    </row>
    <row r="8" spans="1:10" ht="69" customHeight="1">
      <c r="A8" s="198" t="s">
        <v>8</v>
      </c>
      <c r="B8" s="226" t="s">
        <v>133</v>
      </c>
      <c r="C8" s="210" t="s">
        <v>65</v>
      </c>
      <c r="D8" s="58" t="s">
        <v>101</v>
      </c>
      <c r="E8" s="228">
        <v>5078</v>
      </c>
      <c r="F8" s="228">
        <v>6409</v>
      </c>
      <c r="G8" s="228">
        <v>6409</v>
      </c>
      <c r="H8" s="228">
        <v>7015</v>
      </c>
      <c r="I8" s="229">
        <v>1.0900000000000001</v>
      </c>
      <c r="J8" s="238" t="s">
        <v>154</v>
      </c>
    </row>
    <row r="9" spans="1:10" ht="66.75" customHeight="1">
      <c r="A9" s="198"/>
      <c r="B9" s="226" t="s">
        <v>138</v>
      </c>
      <c r="C9" s="211" t="s">
        <v>66</v>
      </c>
      <c r="D9" s="227" t="s">
        <v>109</v>
      </c>
      <c r="E9" s="228">
        <v>113</v>
      </c>
      <c r="F9" s="228">
        <v>57</v>
      </c>
      <c r="G9" s="228">
        <v>57</v>
      </c>
      <c r="H9" s="228">
        <v>13</v>
      </c>
      <c r="I9" s="229">
        <v>0.23</v>
      </c>
      <c r="J9" s="238" t="s">
        <v>156</v>
      </c>
    </row>
    <row r="10" spans="1:10" ht="84.75" customHeight="1">
      <c r="A10" s="198"/>
      <c r="B10" s="226" t="s">
        <v>139</v>
      </c>
      <c r="C10" s="211" t="s">
        <v>10</v>
      </c>
      <c r="D10" s="126" t="s">
        <v>110</v>
      </c>
      <c r="E10" s="199">
        <v>656</v>
      </c>
      <c r="F10" s="199">
        <v>564</v>
      </c>
      <c r="G10" s="199">
        <v>564</v>
      </c>
      <c r="H10" s="199">
        <v>709</v>
      </c>
      <c r="I10" s="221">
        <v>1.26</v>
      </c>
      <c r="J10" s="238" t="s">
        <v>155</v>
      </c>
    </row>
    <row r="11" spans="1:10" ht="69" customHeight="1">
      <c r="A11" s="219"/>
      <c r="B11" s="226" t="s">
        <v>140</v>
      </c>
      <c r="C11" s="211" t="s">
        <v>11</v>
      </c>
      <c r="D11" s="230" t="s">
        <v>136</v>
      </c>
      <c r="E11" s="228">
        <v>312</v>
      </c>
      <c r="F11" s="228">
        <v>250</v>
      </c>
      <c r="G11" s="228">
        <v>250</v>
      </c>
      <c r="H11" s="228">
        <v>199</v>
      </c>
      <c r="I11" s="229">
        <v>0.79</v>
      </c>
      <c r="J11" s="238" t="s">
        <v>157</v>
      </c>
    </row>
    <row r="12" spans="1:10">
      <c r="A12" s="200"/>
      <c r="B12" s="200"/>
      <c r="C12" s="200"/>
      <c r="D12" s="200"/>
      <c r="E12" s="200"/>
      <c r="F12" s="200"/>
      <c r="G12" s="200"/>
      <c r="H12" s="200"/>
      <c r="I12" s="200"/>
      <c r="J12" s="201"/>
    </row>
    <row r="13" spans="1:10" ht="15" customHeight="1">
      <c r="A13" s="331"/>
      <c r="B13" s="332" t="s">
        <v>12</v>
      </c>
      <c r="C13" s="202" t="s">
        <v>13</v>
      </c>
      <c r="D13" s="333" t="s">
        <v>125</v>
      </c>
      <c r="E13" s="333"/>
      <c r="F13" s="332" t="s">
        <v>14</v>
      </c>
      <c r="G13" s="332"/>
      <c r="H13" s="332"/>
      <c r="I13" s="202" t="s">
        <v>13</v>
      </c>
      <c r="J13" s="203" t="s">
        <v>92</v>
      </c>
    </row>
    <row r="14" spans="1:10">
      <c r="A14" s="331"/>
      <c r="B14" s="332"/>
      <c r="C14" s="202" t="s">
        <v>15</v>
      </c>
      <c r="D14" s="334"/>
      <c r="E14" s="334"/>
      <c r="F14" s="332"/>
      <c r="G14" s="332"/>
      <c r="H14" s="332"/>
      <c r="I14" s="202" t="s">
        <v>15</v>
      </c>
      <c r="J14" s="202"/>
    </row>
    <row r="15" spans="1:10">
      <c r="A15" s="331"/>
      <c r="B15" s="332"/>
      <c r="C15" s="202" t="s">
        <v>16</v>
      </c>
      <c r="D15" s="333" t="s">
        <v>126</v>
      </c>
      <c r="E15" s="333"/>
      <c r="F15" s="332"/>
      <c r="G15" s="332"/>
      <c r="H15" s="332"/>
      <c r="I15" s="202" t="s">
        <v>16</v>
      </c>
      <c r="J15" s="47" t="s">
        <v>126</v>
      </c>
    </row>
  </sheetData>
  <mergeCells count="9">
    <mergeCell ref="D4:I4"/>
    <mergeCell ref="A7:B7"/>
    <mergeCell ref="D6:I6"/>
    <mergeCell ref="A13:A15"/>
    <mergeCell ref="F13:H15"/>
    <mergeCell ref="B13:B15"/>
    <mergeCell ref="D13:E13"/>
    <mergeCell ref="D14:E14"/>
    <mergeCell ref="D15:E15"/>
  </mergeCells>
  <pageMargins left="0.25" right="0.25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A15" sqref="A15:I17"/>
    </sheetView>
  </sheetViews>
  <sheetFormatPr defaultRowHeight="15"/>
  <cols>
    <col min="1" max="1" width="12.42578125" customWidth="1"/>
    <col min="2" max="2" width="20" customWidth="1"/>
    <col min="3" max="3" width="12.28515625" customWidth="1"/>
    <col min="4" max="4" width="13.7109375" customWidth="1"/>
    <col min="5" max="5" width="14" customWidth="1"/>
    <col min="6" max="6" width="11.7109375" customWidth="1"/>
    <col min="7" max="7" width="11.5703125" customWidth="1"/>
    <col min="8" max="8" width="15.7109375" customWidth="1"/>
    <col min="9" max="9" width="13.5703125" customWidth="1"/>
    <col min="10" max="10" width="15.7109375" customWidth="1"/>
    <col min="11" max="11" width="21.5703125" customWidth="1"/>
    <col min="12" max="12" width="16.5703125" customWidth="1"/>
  </cols>
  <sheetData>
    <row r="1" spans="1:11">
      <c r="A1" s="112" t="s">
        <v>105</v>
      </c>
    </row>
    <row r="2" spans="1:11">
      <c r="A2" s="112" t="s">
        <v>89</v>
      </c>
      <c r="B2" s="112"/>
    </row>
    <row r="3" spans="1:11" ht="15.75">
      <c r="A3" s="30" t="s">
        <v>71</v>
      </c>
      <c r="B3" s="31"/>
      <c r="C3" s="32"/>
      <c r="D3" s="31"/>
      <c r="E3" s="31"/>
      <c r="F3" s="31"/>
      <c r="G3" s="33"/>
      <c r="H3" s="33"/>
      <c r="I3" s="33"/>
      <c r="J3" s="31"/>
      <c r="K3" s="31"/>
    </row>
    <row r="4" spans="1:11" ht="15.75">
      <c r="A4" s="189" t="s">
        <v>122</v>
      </c>
      <c r="B4" s="25"/>
      <c r="C4" s="25"/>
      <c r="D4" s="25"/>
      <c r="E4" s="25"/>
      <c r="F4" s="25"/>
      <c r="G4" s="26"/>
      <c r="H4" s="26"/>
      <c r="I4" s="26"/>
      <c r="J4" s="25"/>
      <c r="K4" s="25"/>
    </row>
    <row r="5" spans="1:11">
      <c r="A5" s="96"/>
      <c r="B5" s="25"/>
      <c r="C5" s="25"/>
      <c r="D5" s="25"/>
      <c r="E5" s="25"/>
      <c r="F5" s="25"/>
      <c r="G5" s="26"/>
      <c r="H5" s="26"/>
      <c r="I5" s="26"/>
      <c r="J5" s="25"/>
      <c r="K5" s="25"/>
    </row>
    <row r="6" spans="1:11">
      <c r="A6" s="27" t="s">
        <v>72</v>
      </c>
      <c r="B6" s="28"/>
      <c r="C6" s="27"/>
      <c r="D6" s="28"/>
      <c r="E6" s="28"/>
      <c r="F6" s="28"/>
      <c r="G6" s="29"/>
      <c r="H6" s="29"/>
      <c r="I6" s="29"/>
      <c r="J6" s="28"/>
      <c r="K6" s="28"/>
    </row>
    <row r="7" spans="1:11" ht="15.75" thickBot="1">
      <c r="A7" s="20"/>
      <c r="B7" s="20"/>
      <c r="C7" s="23"/>
      <c r="D7" s="20"/>
      <c r="E7" s="23"/>
      <c r="F7" s="23"/>
      <c r="G7" s="24"/>
      <c r="H7" s="24"/>
      <c r="I7" s="24"/>
      <c r="J7" s="20"/>
      <c r="K7" s="20"/>
    </row>
    <row r="8" spans="1:11" ht="22.5">
      <c r="A8" s="335" t="s">
        <v>73</v>
      </c>
      <c r="B8" s="361" t="s">
        <v>74</v>
      </c>
      <c r="C8" s="34" t="s">
        <v>75</v>
      </c>
      <c r="D8" s="34" t="s">
        <v>76</v>
      </c>
      <c r="E8" s="34" t="s">
        <v>77</v>
      </c>
      <c r="F8" s="34"/>
      <c r="G8" s="361" t="s">
        <v>95</v>
      </c>
      <c r="H8" s="361" t="s">
        <v>78</v>
      </c>
      <c r="I8" s="361" t="s">
        <v>134</v>
      </c>
      <c r="J8" s="361" t="s">
        <v>79</v>
      </c>
      <c r="K8" s="356" t="s">
        <v>3</v>
      </c>
    </row>
    <row r="9" spans="1:11">
      <c r="A9" s="336"/>
      <c r="B9" s="359"/>
      <c r="C9" s="22" t="s">
        <v>80</v>
      </c>
      <c r="D9" s="22" t="s">
        <v>81</v>
      </c>
      <c r="E9" s="22" t="s">
        <v>81</v>
      </c>
      <c r="F9" s="359" t="s">
        <v>82</v>
      </c>
      <c r="G9" s="359"/>
      <c r="H9" s="359"/>
      <c r="I9" s="359"/>
      <c r="J9" s="359"/>
      <c r="K9" s="357"/>
    </row>
    <row r="10" spans="1:11" ht="20.25" customHeight="1" thickBot="1">
      <c r="A10" s="337"/>
      <c r="B10" s="360"/>
      <c r="C10" s="35" t="s">
        <v>83</v>
      </c>
      <c r="D10" s="35" t="s">
        <v>83</v>
      </c>
      <c r="E10" s="35" t="s">
        <v>83</v>
      </c>
      <c r="F10" s="360"/>
      <c r="G10" s="360"/>
      <c r="H10" s="360"/>
      <c r="I10" s="360"/>
      <c r="J10" s="360"/>
      <c r="K10" s="358"/>
    </row>
    <row r="11" spans="1:11" ht="36" customHeight="1" thickBot="1">
      <c r="A11" s="113" t="s">
        <v>99</v>
      </c>
      <c r="B11" s="114" t="s">
        <v>98</v>
      </c>
      <c r="C11" s="116">
        <v>1840</v>
      </c>
      <c r="D11" s="117">
        <v>2018</v>
      </c>
      <c r="E11" s="99">
        <v>2018</v>
      </c>
      <c r="F11" s="78" t="s">
        <v>96</v>
      </c>
      <c r="G11" s="116">
        <v>1840</v>
      </c>
      <c r="H11" s="116">
        <v>0</v>
      </c>
      <c r="I11" s="116">
        <v>0</v>
      </c>
      <c r="J11" s="118">
        <v>0</v>
      </c>
      <c r="K11" s="184" t="s">
        <v>141</v>
      </c>
    </row>
    <row r="12" spans="1:11" ht="34.5" thickBot="1">
      <c r="A12" s="113" t="s">
        <v>100</v>
      </c>
      <c r="B12" s="115" t="s">
        <v>97</v>
      </c>
      <c r="C12" s="119">
        <v>5160</v>
      </c>
      <c r="D12" s="120">
        <v>2018</v>
      </c>
      <c r="E12" s="99">
        <v>2018</v>
      </c>
      <c r="F12" s="100" t="s">
        <v>96</v>
      </c>
      <c r="G12" s="119">
        <v>5160</v>
      </c>
      <c r="H12" s="121">
        <v>0</v>
      </c>
      <c r="I12" s="122">
        <v>0</v>
      </c>
      <c r="J12" s="183">
        <v>0</v>
      </c>
      <c r="K12" s="185" t="s">
        <v>142</v>
      </c>
    </row>
    <row r="13" spans="1:11">
      <c r="A13" s="107"/>
      <c r="B13" s="57"/>
      <c r="C13" s="108"/>
      <c r="D13" s="57"/>
      <c r="E13" s="109"/>
      <c r="F13" s="110"/>
      <c r="G13" s="108"/>
      <c r="H13" s="56"/>
      <c r="I13" s="56"/>
      <c r="J13" s="57"/>
      <c r="K13" s="111"/>
    </row>
    <row r="14" spans="1:11" ht="15.75" thickBot="1">
      <c r="A14" s="56"/>
      <c r="B14" s="56"/>
      <c r="C14" s="56"/>
      <c r="D14" s="56"/>
      <c r="E14" s="56"/>
      <c r="F14" s="56"/>
      <c r="G14" s="56"/>
      <c r="H14" s="56"/>
      <c r="I14" s="56"/>
      <c r="J14" s="57"/>
      <c r="K14" s="56"/>
    </row>
    <row r="15" spans="1:11">
      <c r="A15" s="338" t="s">
        <v>12</v>
      </c>
      <c r="B15" s="339"/>
      <c r="C15" s="187" t="s">
        <v>13</v>
      </c>
      <c r="D15" s="344" t="s">
        <v>91</v>
      </c>
      <c r="E15" s="345"/>
      <c r="F15" s="346" t="s">
        <v>14</v>
      </c>
      <c r="G15" s="187" t="s">
        <v>13</v>
      </c>
      <c r="H15" s="344" t="s">
        <v>93</v>
      </c>
      <c r="I15" s="349"/>
      <c r="J15" s="57"/>
      <c r="K15" s="56"/>
    </row>
    <row r="16" spans="1:11">
      <c r="A16" s="340"/>
      <c r="B16" s="341"/>
      <c r="C16" s="21" t="s">
        <v>15</v>
      </c>
      <c r="D16" s="350"/>
      <c r="E16" s="351"/>
      <c r="F16" s="347"/>
      <c r="G16" s="21" t="s">
        <v>15</v>
      </c>
      <c r="H16" s="350"/>
      <c r="I16" s="352"/>
      <c r="J16" s="57"/>
      <c r="K16" s="56"/>
    </row>
    <row r="17" spans="1:11" ht="15.75" thickBot="1">
      <c r="A17" s="342"/>
      <c r="B17" s="343"/>
      <c r="C17" s="188" t="s">
        <v>16</v>
      </c>
      <c r="D17" s="353" t="s">
        <v>126</v>
      </c>
      <c r="E17" s="354"/>
      <c r="F17" s="348"/>
      <c r="G17" s="188" t="s">
        <v>16</v>
      </c>
      <c r="H17" s="353" t="s">
        <v>126</v>
      </c>
      <c r="I17" s="355"/>
      <c r="J17" s="57"/>
      <c r="K17" s="56"/>
    </row>
    <row r="18" spans="1:11">
      <c r="A18" s="56"/>
      <c r="B18" s="56"/>
      <c r="C18" s="56"/>
      <c r="D18" s="56"/>
      <c r="E18" s="56"/>
      <c r="F18" s="56"/>
      <c r="G18" s="56"/>
      <c r="H18" s="56"/>
      <c r="I18" s="56"/>
      <c r="J18" s="57"/>
      <c r="K18" s="56"/>
    </row>
    <row r="19" spans="1:11">
      <c r="A19" s="106"/>
      <c r="B19" s="56"/>
      <c r="C19" s="56"/>
      <c r="D19" s="56"/>
      <c r="E19" s="56"/>
      <c r="F19" s="56"/>
      <c r="G19" s="56"/>
      <c r="H19" s="56"/>
      <c r="I19" s="56"/>
      <c r="J19" s="57"/>
      <c r="K19" s="56"/>
    </row>
    <row r="20" spans="1:11">
      <c r="A20" s="186" t="s">
        <v>106</v>
      </c>
      <c r="B20" s="56"/>
      <c r="C20" s="56"/>
      <c r="D20" s="56"/>
      <c r="E20" s="56"/>
      <c r="F20" s="56"/>
      <c r="G20" s="56"/>
      <c r="H20" s="56"/>
      <c r="I20" s="56"/>
      <c r="J20" s="57"/>
      <c r="K20" s="56"/>
    </row>
    <row r="21" spans="1:11">
      <c r="A21" s="56"/>
      <c r="B21" s="56"/>
      <c r="C21" s="56"/>
      <c r="D21" s="56"/>
      <c r="E21" s="56"/>
      <c r="F21" s="56"/>
      <c r="G21" s="56"/>
      <c r="H21" s="56"/>
      <c r="I21" s="56"/>
      <c r="J21" s="57"/>
      <c r="K21" s="56"/>
    </row>
    <row r="22" spans="1:11">
      <c r="A22" s="56"/>
      <c r="B22" s="56"/>
      <c r="C22" s="56"/>
      <c r="D22" s="56"/>
      <c r="E22" s="56"/>
      <c r="F22" s="56"/>
      <c r="G22" s="56"/>
      <c r="H22" s="56"/>
      <c r="I22" s="56"/>
      <c r="J22" s="57"/>
      <c r="K22" s="56"/>
    </row>
    <row r="23" spans="1:11">
      <c r="A23" s="56"/>
      <c r="B23" s="56"/>
      <c r="C23" s="56"/>
      <c r="D23" s="56"/>
      <c r="E23" s="56"/>
      <c r="F23" s="56"/>
      <c r="G23" s="56"/>
      <c r="H23" s="56"/>
      <c r="I23" s="56"/>
      <c r="J23" s="57"/>
      <c r="K23" s="56"/>
    </row>
    <row r="24" spans="1:11">
      <c r="A24" s="56"/>
      <c r="B24" s="56"/>
      <c r="C24" s="56"/>
      <c r="D24" s="56"/>
      <c r="E24" s="56"/>
      <c r="F24" s="56"/>
      <c r="G24" s="56"/>
      <c r="H24" s="56"/>
      <c r="I24" s="56"/>
      <c r="J24" s="57"/>
      <c r="K24" s="56"/>
    </row>
    <row r="25" spans="1:11">
      <c r="A25" s="56"/>
      <c r="B25" s="56"/>
      <c r="C25" s="56"/>
      <c r="D25" s="56"/>
      <c r="E25" s="56"/>
      <c r="F25" s="56"/>
      <c r="G25" s="56"/>
      <c r="H25" s="56"/>
      <c r="I25" s="56"/>
      <c r="J25" s="57"/>
      <c r="K25" s="56"/>
    </row>
    <row r="26" spans="1:11">
      <c r="A26" s="56"/>
      <c r="B26" s="56"/>
      <c r="C26" s="56"/>
      <c r="D26" s="56"/>
      <c r="E26" s="56"/>
      <c r="F26" s="56"/>
      <c r="G26" s="56"/>
      <c r="H26" s="56"/>
      <c r="I26" s="56"/>
      <c r="J26" s="57"/>
      <c r="K26" s="56"/>
    </row>
    <row r="27" spans="1:11">
      <c r="A27" s="56"/>
      <c r="B27" s="56"/>
      <c r="C27" s="56"/>
      <c r="D27" s="56"/>
      <c r="E27" s="56"/>
      <c r="F27" s="56"/>
      <c r="G27" s="56"/>
      <c r="H27" s="56"/>
      <c r="I27" s="56"/>
      <c r="J27" s="57"/>
      <c r="K27" s="56"/>
    </row>
    <row r="28" spans="1:11">
      <c r="A28" s="56"/>
      <c r="B28" s="56"/>
      <c r="C28" s="56"/>
      <c r="D28" s="56"/>
      <c r="E28" s="56"/>
      <c r="F28" s="56"/>
      <c r="G28" s="56"/>
      <c r="H28" s="56"/>
      <c r="I28" s="56"/>
      <c r="J28" s="57"/>
      <c r="K28" s="56"/>
    </row>
    <row r="29" spans="1:11">
      <c r="A29" s="56"/>
      <c r="B29" s="56"/>
      <c r="C29" s="56"/>
      <c r="D29" s="56"/>
      <c r="E29" s="56"/>
      <c r="F29" s="56"/>
      <c r="G29" s="56"/>
      <c r="H29" s="56"/>
      <c r="I29" s="56"/>
      <c r="J29" s="57"/>
      <c r="K29" s="56"/>
    </row>
    <row r="30" spans="1:11">
      <c r="A30" s="56"/>
      <c r="B30" s="56"/>
      <c r="C30" s="56"/>
      <c r="D30" s="56"/>
      <c r="E30" s="56"/>
      <c r="F30" s="56"/>
      <c r="G30" s="56"/>
      <c r="H30" s="56"/>
      <c r="I30" s="56"/>
      <c r="J30" s="57"/>
      <c r="K30" s="56"/>
    </row>
    <row r="31" spans="1:11">
      <c r="A31" s="56"/>
      <c r="B31" s="56"/>
      <c r="C31" s="56"/>
      <c r="D31" s="56"/>
      <c r="E31" s="56"/>
      <c r="F31" s="56"/>
      <c r="G31" s="56"/>
      <c r="H31" s="56"/>
      <c r="I31" s="56"/>
      <c r="J31" s="57"/>
      <c r="K31" s="56"/>
    </row>
    <row r="32" spans="1:11">
      <c r="A32" s="56"/>
      <c r="B32" s="56"/>
      <c r="C32" s="56"/>
      <c r="D32" s="56"/>
      <c r="E32" s="56"/>
      <c r="F32" s="56"/>
      <c r="G32" s="56"/>
      <c r="H32" s="56"/>
      <c r="I32" s="56"/>
      <c r="J32" s="57"/>
      <c r="K32" s="56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0"/>
      <c r="K33" s="20"/>
    </row>
  </sheetData>
  <mergeCells count="16">
    <mergeCell ref="K8:K10"/>
    <mergeCell ref="F9:F10"/>
    <mergeCell ref="B8:B10"/>
    <mergeCell ref="G8:G10"/>
    <mergeCell ref="H8:H10"/>
    <mergeCell ref="I8:I10"/>
    <mergeCell ref="J8:J10"/>
    <mergeCell ref="A8:A10"/>
    <mergeCell ref="A15:B17"/>
    <mergeCell ref="D15:E15"/>
    <mergeCell ref="F15:F17"/>
    <mergeCell ref="H15:I15"/>
    <mergeCell ref="D16:E16"/>
    <mergeCell ref="H16:I16"/>
    <mergeCell ref="D17:E17"/>
    <mergeCell ref="H17:I1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10" sqref="G1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Aneksi-2</vt:lpstr>
      <vt:lpstr>Aneksi -3</vt:lpstr>
      <vt:lpstr>Aneksi-4</vt:lpstr>
      <vt:lpstr> Aneksi-5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Hike</dc:creator>
  <cp:lastModifiedBy>Ornela Bejte</cp:lastModifiedBy>
  <cp:lastPrinted>2018-09-24T09:58:58Z</cp:lastPrinted>
  <dcterms:created xsi:type="dcterms:W3CDTF">2017-01-23T08:28:12Z</dcterms:created>
  <dcterms:modified xsi:type="dcterms:W3CDTF">2018-10-24T06:18:05Z</dcterms:modified>
</cp:coreProperties>
</file>