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15" activeTab="0"/>
  </bookViews>
  <sheets>
    <sheet name="Aneksi nr.1" sheetId="1" r:id="rId1"/>
    <sheet name="Aneksi nr.2" sheetId="2" r:id="rId2"/>
    <sheet name="Aneksi nr.3" sheetId="3" r:id="rId3"/>
    <sheet name="Aneksi nr.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">'Aneksi nr.2'!$A$1:$L$35</definedName>
    <definedName name="_xlnm.Print_Area" localSheetId="2">'Aneksi nr.3'!$A$1:$U$50</definedName>
    <definedName name="_xlnm.Print_Area" localSheetId="3">'Aneksi nr.4'!$A$1:$L$31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<sst xmlns="http://schemas.openxmlformats.org/spreadsheetml/2006/main" count="242" uniqueCount="168">
  <si>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</si>
  <si>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</si>
  <si>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</si>
  <si>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</si>
  <si>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</si>
  <si>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</si>
  <si>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</si>
  <si>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</si>
  <si>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</si>
  <si>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</si>
  <si>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</si>
  <si>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</si>
  <si>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</si>
  <si>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</si>
  <si>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</si>
  <si>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</si>
  <si>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</si>
  <si>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</si>
  <si>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</si>
  <si>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</si>
  <si>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</si>
  <si>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</si>
  <si>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</si>
  <si>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</si>
  <si>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</si>
  <si>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</si>
  <si>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</si>
  <si>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</si>
  <si>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</si>
  <si>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</si>
  <si>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</si>
  <si>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</si>
  <si>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</si>
  <si>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</si>
  <si>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</si>
  <si>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</si>
  <si>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</si>
  <si>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</si>
  <si>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</si>
  <si>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</si>
  <si>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</si>
  <si>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</si>
  <si>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</si>
  <si>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</si>
  <si>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</si>
  <si>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</si>
  <si>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</si>
  <si>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</si>
  <si>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</si>
  <si>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</si>
  <si>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</si>
  <si>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</si>
  <si>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</si>
  <si>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</si>
  <si>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</si>
  <si>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</si>
  <si>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</si>
  <si>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Objektivi 1.3</t>
  </si>
  <si>
    <t>Viti i përfundimit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</si>
  <si>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</si>
  <si>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</si>
  <si>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</si>
  <si>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</si>
  <si>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</si>
  <si>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</si>
  <si>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</si>
  <si>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</si>
  <si>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</si>
  <si>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</si>
  <si>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i
Periudhes/progresiv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</si>
  <si>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</si>
  <si>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</si>
  <si>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</si>
  <si>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</si>
  <si>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</si>
  <si>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</si>
  <si>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</si>
  <si>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</si>
  <si>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</si>
  <si>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</si>
  <si>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</si>
  <si>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</si>
  <si>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</si>
  <si>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</si>
  <si>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</si>
  <si>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</si>
  <si>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</si>
  <si>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</si>
  <si>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</si>
  <si>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</si>
  <si>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</si>
  <si>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</si>
  <si>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t xml:space="preserve">Pajisje elektronike të blera </t>
  </si>
  <si>
    <t xml:space="preserve">Pajisje zyre të blera </t>
  </si>
  <si>
    <t>Blerje pajisje elektronike</t>
  </si>
  <si>
    <t>Blerje pajisje zyre</t>
  </si>
  <si>
    <t>Pajisje zyre të blera (tv+mbajtese tv+ekran për projektor+telefona)</t>
  </si>
  <si>
    <t xml:space="preserve">Dhenia e ndihmes Juridike Paresore dhe Dytesore </t>
  </si>
  <si>
    <t>Rritja e numrit te perfitusve te Ndihmes Juridike</t>
  </si>
  <si>
    <t xml:space="preserve">  </t>
  </si>
  <si>
    <t xml:space="preserve"> </t>
  </si>
  <si>
    <r>
      <t xml:space="preserve">Sasia Faktike (sipas vitit </t>
    </r>
    <r>
      <rPr>
        <b/>
        <sz val="16"/>
        <color indexed="60"/>
        <rFont val="Arial"/>
        <family val="2"/>
      </rPr>
      <t>paraardhes</t>
    </r>
    <r>
      <rPr>
        <b/>
        <sz val="16"/>
        <rFont val="Arial"/>
        <family val="2"/>
      </rPr>
      <t>)</t>
    </r>
  </si>
  <si>
    <r>
      <t xml:space="preserve">Shpenzimet 
(sipas vitit </t>
    </r>
    <r>
      <rPr>
        <b/>
        <sz val="16"/>
        <color indexed="60"/>
        <rFont val="Arial"/>
        <family val="2"/>
      </rPr>
      <t>paraardhes</t>
    </r>
    <r>
      <rPr>
        <b/>
        <sz val="16"/>
        <rFont val="Arial"/>
        <family val="2"/>
      </rPr>
      <t>)</t>
    </r>
  </si>
  <si>
    <r>
      <t xml:space="preserve">Kosto per Njesi (sipas vitit </t>
    </r>
    <r>
      <rPr>
        <b/>
        <sz val="16"/>
        <color indexed="60"/>
        <rFont val="Arial"/>
        <family val="2"/>
      </rPr>
      <t>paraardhes</t>
    </r>
    <r>
      <rPr>
        <b/>
        <sz val="16"/>
        <rFont val="Arial"/>
        <family val="2"/>
      </rPr>
      <t>)</t>
    </r>
  </si>
  <si>
    <r>
      <t xml:space="preserve">Sasia (sipas </t>
    </r>
    <r>
      <rPr>
        <b/>
        <sz val="16"/>
        <color indexed="60"/>
        <rFont val="Arial"/>
        <family val="2"/>
      </rPr>
      <t>planit</t>
    </r>
    <r>
      <rPr>
        <b/>
        <sz val="16"/>
        <rFont val="Arial"/>
        <family val="2"/>
      </rPr>
      <t xml:space="preserve"> te vitit korent)</t>
    </r>
  </si>
  <si>
    <r>
      <t xml:space="preserve">Shpenzimet 
(sipas </t>
    </r>
    <r>
      <rPr>
        <b/>
        <sz val="16"/>
        <color indexed="60"/>
        <rFont val="Arial"/>
        <family val="2"/>
      </rPr>
      <t xml:space="preserve">planit </t>
    </r>
    <r>
      <rPr>
        <b/>
        <sz val="16"/>
        <rFont val="Arial"/>
        <family val="2"/>
      </rPr>
      <t>te vitit korent)</t>
    </r>
  </si>
  <si>
    <r>
      <t xml:space="preserve">Kosto per Njesi 
(sipas </t>
    </r>
    <r>
      <rPr>
        <b/>
        <sz val="16"/>
        <color indexed="60"/>
        <rFont val="Arial"/>
        <family val="2"/>
      </rPr>
      <t>planit</t>
    </r>
    <r>
      <rPr>
        <b/>
        <sz val="16"/>
        <rFont val="Arial"/>
        <family val="2"/>
      </rPr>
      <t xml:space="preserve"> te vitit korent)</t>
    </r>
  </si>
  <si>
    <r>
      <t xml:space="preserve">Sasia (sipas </t>
    </r>
    <r>
      <rPr>
        <b/>
        <sz val="16"/>
        <color indexed="60"/>
        <rFont val="Arial"/>
        <family val="2"/>
      </rPr>
      <t>planit</t>
    </r>
    <r>
      <rPr>
        <b/>
        <sz val="16"/>
        <rFont val="Arial"/>
        <family val="2"/>
      </rPr>
      <t xml:space="preserve"> </t>
    </r>
    <r>
      <rPr>
        <b/>
        <sz val="16"/>
        <color indexed="60"/>
        <rFont val="Arial"/>
        <family val="2"/>
      </rPr>
      <t>te rishikuar</t>
    </r>
    <r>
      <rPr>
        <b/>
        <sz val="16"/>
        <rFont val="Arial"/>
        <family val="2"/>
      </rPr>
      <t xml:space="preserve"> te vitit korent)</t>
    </r>
  </si>
  <si>
    <r>
      <t xml:space="preserve">Shpenzimet 
(sipas </t>
    </r>
    <r>
      <rPr>
        <b/>
        <sz val="16"/>
        <color indexed="60"/>
        <rFont val="Arial"/>
        <family val="2"/>
      </rPr>
      <t xml:space="preserve">planit te rishikuar </t>
    </r>
    <r>
      <rPr>
        <b/>
        <sz val="16"/>
        <rFont val="Arial"/>
        <family val="2"/>
      </rPr>
      <t>te vitit korent)</t>
    </r>
  </si>
  <si>
    <r>
      <t xml:space="preserve">Kosto per Njesi 
(sipas </t>
    </r>
    <r>
      <rPr>
        <b/>
        <sz val="16"/>
        <color indexed="60"/>
        <rFont val="Arial"/>
        <family val="2"/>
      </rPr>
      <t>planit te rishikuar</t>
    </r>
    <r>
      <rPr>
        <b/>
        <sz val="16"/>
        <rFont val="Arial"/>
        <family val="2"/>
      </rPr>
      <t xml:space="preserve"> te vitit korent)</t>
    </r>
  </si>
  <si>
    <r>
      <t xml:space="preserve">Shpenzimet </t>
    </r>
    <r>
      <rPr>
        <b/>
        <sz val="16"/>
        <color indexed="60"/>
        <rFont val="Arial"/>
        <family val="2"/>
      </rPr>
      <t>Faktike</t>
    </r>
    <r>
      <rPr>
        <b/>
        <sz val="16"/>
        <rFont val="Arial"/>
        <family val="2"/>
      </rPr>
      <t xml:space="preserve"> (ne fund te vitit korent)</t>
    </r>
  </si>
  <si>
    <r>
      <t xml:space="preserve">Kosto per Njesi </t>
    </r>
    <r>
      <rPr>
        <b/>
        <sz val="16"/>
        <color indexed="60"/>
        <rFont val="Arial"/>
        <family val="2"/>
      </rPr>
      <t>Faktike</t>
    </r>
    <r>
      <rPr>
        <b/>
        <sz val="16"/>
        <rFont val="Arial"/>
        <family val="2"/>
      </rPr>
      <t xml:space="preserve"> (ne fund te vitit korent)</t>
    </r>
  </si>
  <si>
    <r>
      <t>*</t>
    </r>
    <r>
      <rPr>
        <b/>
        <sz val="14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</si>
  <si>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4"/>
        <color indexed="60"/>
        <rFont val="Calibri"/>
        <family val="2"/>
      </rPr>
      <t>***</t>
    </r>
    <r>
      <rPr>
        <b/>
        <sz val="14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</si>
  <si>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</si>
  <si>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1"/>
        <color indexed="60"/>
        <rFont val="Calibri"/>
        <family val="2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</si>
  <si>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1"/>
        <color indexed="60"/>
        <rFont val="Calibri"/>
        <family val="2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</si>
  <si>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03310</t>
  </si>
  <si>
    <t>Blerje Pajijse elektronike dhe paisje zyre</t>
  </si>
  <si>
    <t>Te permirsoj ofrimin e Ndihmes Juridike paresore dhe dytesore ,per personat qe kerkojene avokat ne proceset penale,civile dhe administrative ne perputhje me ligjin nr 111/2017</t>
  </si>
  <si>
    <t xml:space="preserve"> Ndihma Juridike</t>
  </si>
  <si>
    <t>D</t>
  </si>
  <si>
    <t>Ndihma Juridike</t>
  </si>
  <si>
    <t>Pajisje elektronike</t>
  </si>
  <si>
    <r>
      <rPr>
        <b/>
        <i/>
        <sz val="14"/>
        <color indexed="60"/>
        <rFont val="Arial"/>
        <family val="2"/>
      </rPr>
      <t xml:space="preserve">Qëllimi 1 </t>
    </r>
    <r>
      <rPr>
        <b/>
        <sz val="14"/>
        <color indexed="60"/>
        <rFont val="Arial"/>
        <family val="2"/>
      </rPr>
      <t>është realizuar  eshte realizuar ne vetevete pavaresisht mos arritjes se plote te objektivave kjo sepse gjate kesaj periudhe eshte bere ristrukturimi I KSHNJ dhe  hapja e insitucionit te ri te Ndihmes Juridike.</t>
    </r>
  </si>
  <si>
    <t>Drejtoria e Ndihmes Juridike Falas</t>
  </si>
  <si>
    <t>ANEKSI nr.1 "Raporti i Shpenzimeve sipas Programeve"</t>
  </si>
  <si>
    <t>Programet</t>
  </si>
  <si>
    <t>Shpenzimet e Ministrisë/Institucionit</t>
  </si>
  <si>
    <t>Titulli</t>
  </si>
  <si>
    <t>.........</t>
  </si>
  <si>
    <t>...........</t>
  </si>
  <si>
    <t>Totali i Shpenzimeve te Ministrise</t>
  </si>
  <si>
    <t xml:space="preserve">Shpenzime nga te Ardhurat Jashte limitit </t>
  </si>
  <si>
    <t xml:space="preserve">Totali </t>
  </si>
  <si>
    <t>Nr Aktesh</t>
  </si>
  <si>
    <t>cope</t>
  </si>
  <si>
    <t>Dhenia e ndihmes Juridike Per Grate</t>
  </si>
  <si>
    <t>Dhenia e Ndihmes Juridike paresore dhe dytesore</t>
  </si>
  <si>
    <t>Periudha e Raportimit: Janar-Gusht 2019</t>
  </si>
  <si>
    <t>REALIZIMI për periudhën e raportimit (12-mujore/vjetore)</t>
  </si>
  <si>
    <t>18AR501</t>
  </si>
  <si>
    <t>Treguesi i Performances .....</t>
  </si>
  <si>
    <t xml:space="preserve">Dhenia e ndihmes Juridike Paresore  </t>
  </si>
  <si>
    <t>nr rastesh</t>
  </si>
  <si>
    <t>i
vitit paraardhes
Viti 2019</t>
  </si>
  <si>
    <t>Viti 2020</t>
  </si>
  <si>
    <t>Plan Fillestar Viti 2020</t>
  </si>
  <si>
    <t>Plan i Rishikuar Viti 2020</t>
  </si>
  <si>
    <t>i vitit paraardhes
Viti 2019</t>
  </si>
  <si>
    <t>Plan Viti 2020</t>
  </si>
  <si>
    <r>
      <t xml:space="preserve">Sasia </t>
    </r>
    <r>
      <rPr>
        <b/>
        <sz val="16"/>
        <color indexed="60"/>
        <rFont val="Arial"/>
        <family val="2"/>
      </rPr>
      <t>Faktike</t>
    </r>
    <r>
      <rPr>
        <b/>
        <sz val="16"/>
        <rFont val="Arial"/>
        <family val="2"/>
      </rPr>
      <t xml:space="preserve"> (ne 4 mujori)</t>
    </r>
  </si>
  <si>
    <t>Niveli i planifikuar ne 4/mujorin e vitit korent</t>
  </si>
  <si>
    <t>Niveli i rishikuar ne 4/mujorin e vitit korent</t>
  </si>
  <si>
    <t>Niveli faktik ne fund te 4/mujorit te vitit korent</t>
  </si>
  <si>
    <t>Produkti A i objektivit 1.2 realizimi eshte 0% pasi ne buxhetin e 2020 per DNJF nuk kemi te parashikuar buxhet per investime.</t>
  </si>
  <si>
    <t>Objektivi 1.3 Ne buxhetin e vitit 2020 per DNJF nuk kemi te parashikuar buxhet per investime.</t>
  </si>
  <si>
    <t>Produkti A i objektivit 1.3 realizimi eshte 0% pasi ne buxhetin e 2020 per DNJF nuk kemi te parashikuar buxhet per investime.</t>
  </si>
  <si>
    <t>Buxheti 2020</t>
  </si>
  <si>
    <t>REALIZIMI për periudhën e raportimit (4-mujore)</t>
  </si>
  <si>
    <t>Plani i buxhetit viti 2020</t>
  </si>
  <si>
    <t>Ne buxhetin e vitit 2020 per DNJF nuk kemi te parashikuar buxhet per investimet.</t>
  </si>
  <si>
    <t>Objektivi 1.2 është parashikuar për t'u realizuar gjatë vitit 2020.</t>
  </si>
  <si>
    <t xml:space="preserve">Objektivi 1.1 është realizuar pjesërisht  gjate kesaj periudhe per shkak te situates se krijuar nga pandemia e Covid-19, mbyllja e gjykatave gje qe ndikon drejtperdrejt ne realizimin e produkteve te DNJF. </t>
  </si>
  <si>
    <t>Produkti A është realizuar 5%. Arsyeja e mosrealizimit të plotë të produktit është ndikimi I situates se krijuar nga pandemia e Covid-19.</t>
  </si>
  <si>
    <t xml:space="preserve">Produkti është realizuar 5%. Arsyeja e mosrealizimit të plotë të produktit lidhet kryesisht me situaten e krijuar per shkak ter pnademise se Covid-19. Gjithashtu DNJF vazhdon te jet ene proces rekrutimi per plotesimin e organikes se saj. </t>
  </si>
  <si>
    <t>Produkti A është realizuar 10%. Arsyeja e mosrealizimit të plotë të produktit është ndikimi I situates se krijuar nga pandemia e Covid-19.</t>
  </si>
  <si>
    <t xml:space="preserve">Produkti është realizuar 10%. Arsyeja e mosrealizimit të plotë të produktit lidhet kryesisht me situaten e krijuar per shkak ter pnademise se Covid-19. Gjithashtu DNJF vazhdon te jet ene proces rekrutimi per plotesimin e organikes se saj.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</si>
</sst>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[$-809]dd\ mmmm\ yyyy"/>
    <numFmt numFmtId="219" formatCode="_-* #,##0.0_L_e_k_-;\-* #,##0.0_L_e_k_-;_-* &quot;-&quot;??_L_e_k_-;_-@_-"/>
    <numFmt numFmtId="220" formatCode="_-* #,##0_L_e_k_-;\-* #,##0_L_e_k_-;_-* &quot;-&quot;??_L_e_k_-;_-@_-"/>
    <numFmt numFmtId="221" formatCode="[$-409]dddd\,\ mmmm\ d\,\ yyyy"/>
    <numFmt numFmtId="222" formatCode="[$-409]h:mm:ss\ AM/PM"/>
    <numFmt numFmtId="223" formatCode="[$-409]dddd\,\ mmmm\ dd\,\ yyyy"/>
  </numFmts>
  <fonts count="1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60"/>
      <name val="Arial"/>
      <family val="2"/>
    </font>
    <font>
      <b/>
      <sz val="16"/>
      <name val="Arial"/>
      <family val="2"/>
    </font>
    <font>
      <b/>
      <sz val="16"/>
      <color indexed="6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4"/>
      <color indexed="60"/>
      <name val="Arial"/>
      <family val="2"/>
    </font>
    <font>
      <b/>
      <sz val="14"/>
      <color indexed="8"/>
      <name val="Calibri"/>
      <family val="2"/>
    </font>
    <font>
      <i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2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u val="single"/>
      <sz val="12"/>
      <color indexed="60"/>
      <name val="Calibri"/>
      <family val="2"/>
    </font>
    <font>
      <b/>
      <sz val="10"/>
      <color indexed="60"/>
      <name val="Arial"/>
      <family val="2"/>
    </font>
    <font>
      <b/>
      <sz val="12"/>
      <color indexed="60"/>
      <name val="Arial"/>
      <family val="2"/>
    </font>
    <font>
      <sz val="12"/>
      <color indexed="8"/>
      <name val="Calibri"/>
      <family val="2"/>
    </font>
    <font>
      <b/>
      <u val="single"/>
      <sz val="16"/>
      <color indexed="60"/>
      <name val="Arial"/>
      <family val="2"/>
    </font>
    <font>
      <u val="single"/>
      <sz val="16"/>
      <color indexed="60"/>
      <name val="Arial"/>
      <family val="2"/>
    </font>
    <font>
      <b/>
      <u val="single"/>
      <sz val="16"/>
      <color indexed="60"/>
      <name val="Calibri"/>
      <family val="2"/>
    </font>
    <font>
      <u val="single"/>
      <sz val="16"/>
      <color indexed="60"/>
      <name val="Calibri"/>
      <family val="2"/>
    </font>
    <font>
      <b/>
      <u val="single"/>
      <sz val="14"/>
      <color indexed="60"/>
      <name val="Arial"/>
      <family val="2"/>
    </font>
    <font>
      <u val="single"/>
      <sz val="14"/>
      <color indexed="60"/>
      <name val="Arial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0"/>
      <color indexed="60"/>
      <name val="Arial"/>
      <family val="2"/>
    </font>
    <font>
      <u val="single"/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16"/>
      <color indexed="10"/>
      <name val="Arial"/>
      <family val="2"/>
    </font>
    <font>
      <b/>
      <sz val="16"/>
      <color indexed="17"/>
      <name val="Arial"/>
      <family val="2"/>
    </font>
    <font>
      <b/>
      <sz val="18"/>
      <color indexed="60"/>
      <name val="Arial"/>
      <family val="2"/>
    </font>
    <font>
      <b/>
      <sz val="20"/>
      <color indexed="60"/>
      <name val="Arial"/>
      <family val="2"/>
    </font>
    <font>
      <u val="single"/>
      <sz val="12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u val="single"/>
      <sz val="12"/>
      <color rgb="FFC00000"/>
      <name val="Calibri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sz val="12"/>
      <color rgb="FF000000"/>
      <name val="Calibri"/>
      <family val="2"/>
    </font>
    <font>
      <b/>
      <u val="single"/>
      <sz val="16"/>
      <color rgb="FFC00000"/>
      <name val="Arial"/>
      <family val="2"/>
    </font>
    <font>
      <u val="single"/>
      <sz val="16"/>
      <color rgb="FFC00000"/>
      <name val="Arial"/>
      <family val="2"/>
    </font>
    <font>
      <b/>
      <u val="single"/>
      <sz val="16"/>
      <color rgb="FFC00000"/>
      <name val="Calibri"/>
      <family val="2"/>
    </font>
    <font>
      <u val="single"/>
      <sz val="16"/>
      <color rgb="FFC00000"/>
      <name val="Calibri"/>
      <family val="2"/>
    </font>
    <font>
      <b/>
      <sz val="14"/>
      <color rgb="FFC00000"/>
      <name val="Arial"/>
      <family val="2"/>
    </font>
    <font>
      <b/>
      <u val="single"/>
      <sz val="14"/>
      <color rgb="FFC00000"/>
      <name val="Arial"/>
      <family val="2"/>
    </font>
    <font>
      <u val="single"/>
      <sz val="14"/>
      <color rgb="FFC00000"/>
      <name val="Arial"/>
      <family val="2"/>
    </font>
    <font>
      <b/>
      <sz val="14"/>
      <color rgb="FFC0000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1"/>
      <color rgb="FFC00000"/>
      <name val="Arial"/>
      <family val="2"/>
    </font>
    <font>
      <b/>
      <i/>
      <sz val="11"/>
      <color rgb="FFC00000"/>
      <name val="Calibri"/>
      <family val="2"/>
    </font>
    <font>
      <sz val="14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0"/>
      <color rgb="FFC00000"/>
      <name val="Arial"/>
      <family val="2"/>
    </font>
    <font>
      <u val="single"/>
      <sz val="10"/>
      <color rgb="FFC00000"/>
      <name val="Arial"/>
      <family val="2"/>
    </font>
    <font>
      <b/>
      <i/>
      <sz val="10"/>
      <color rgb="FFC00000"/>
      <name val="Arial"/>
      <family val="2"/>
    </font>
    <font>
      <sz val="16"/>
      <color rgb="FFFF0000"/>
      <name val="Arial"/>
      <family val="2"/>
    </font>
    <font>
      <b/>
      <sz val="16"/>
      <color rgb="FF00B050"/>
      <name val="Arial"/>
      <family val="2"/>
    </font>
    <font>
      <b/>
      <sz val="16"/>
      <color rgb="FFC00000"/>
      <name val="Arial"/>
      <family val="2"/>
    </font>
    <font>
      <b/>
      <sz val="20"/>
      <color rgb="FFC00000"/>
      <name val="Arial"/>
      <family val="2"/>
    </font>
    <font>
      <b/>
      <sz val="18"/>
      <color rgb="FFC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8000860214233"/>
        <bgColor indexed="64"/>
      </patternFill>
    </fill>
  </fills>
  <borders count="9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201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203" fontId="1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3" fontId="0" fillId="8" borderId="1" applyNumberFormat="0">
      <alignment/>
      <protection/>
    </xf>
    <xf numFmtId="0" fontId="14" fillId="20" borderId="2" applyNumberFormat="0" applyAlignment="0" applyProtection="0"/>
    <xf numFmtId="0" fontId="15" fillId="0" borderId="3" applyNumberFormat="0" applyFont="0" applyFill="0" applyAlignment="0" applyProtection="0"/>
    <xf numFmtId="0" fontId="16" fillId="21" borderId="4" applyNumberFormat="0" applyAlignment="0" applyProtection="0"/>
    <xf numFmtId="179" fontId="0" fillId="0" borderId="0" applyFont="0" applyFill="0" applyBorder="0" applyAlignment="0" applyProtection="0"/>
    <xf numFmtId="0" fontId="17" fillId="0" borderId="0">
      <alignment/>
      <protection/>
    </xf>
    <xf numFmtId="177" fontId="0" fillId="0" borderId="0" applyFont="0" applyFill="0" applyBorder="0" applyAlignment="0" applyProtection="0"/>
    <xf numFmtId="198" fontId="18" fillId="0" borderId="0">
      <alignment horizontal="right"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19" fillId="0" borderId="0" applyNumberForma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4" fillId="20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24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5" fillId="0" borderId="0">
      <alignment/>
      <protection/>
    </xf>
    <xf numFmtId="0" fontId="26" fillId="0" borderId="10" applyNumberFormat="0" applyFill="0" applyAlignment="0" applyProtection="0"/>
    <xf numFmtId="212" fontId="15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5" fontId="15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23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205" fontId="27" fillId="0" borderId="0" applyFill="0" applyBorder="0" applyAlignment="0" applyProtection="0"/>
    <xf numFmtId="0" fontId="0" fillId="24" borderId="1" applyNumberFormat="0" applyFont="0" applyAlignment="0" applyProtection="0"/>
    <xf numFmtId="0" fontId="31" fillId="20" borderId="11" applyNumberFormat="0" applyAlignment="0" applyProtection="0"/>
    <xf numFmtId="40" fontId="9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" fontId="15" fillId="0" borderId="0" applyFont="0" applyFill="0" applyBorder="0" applyAlignment="0" applyProtection="0"/>
    <xf numFmtId="213" fontId="27" fillId="0" borderId="0" applyFill="0" applyBorder="0" applyAlignment="0">
      <protection/>
    </xf>
    <xf numFmtId="3" fontId="0" fillId="25" borderId="1" applyNumberFormat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9" fillId="0" borderId="0">
      <alignment vertical="top"/>
      <protection/>
    </xf>
    <xf numFmtId="0" fontId="0" fillId="0" borderId="0" applyNumberFormat="0">
      <alignment/>
      <protection/>
    </xf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7" fillId="0" borderId="0">
      <alignment/>
      <protection/>
    </xf>
    <xf numFmtId="0" fontId="38" fillId="0" borderId="0">
      <alignment horizontal="left" wrapText="1"/>
      <protection/>
    </xf>
    <xf numFmtId="0" fontId="39" fillId="0" borderId="13" applyNumberFormat="0" applyFont="0" applyFill="0" applyBorder="0" applyAlignment="0" applyProtection="0"/>
    <xf numFmtId="209" fontId="10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210" fontId="39" fillId="0" borderId="0" applyNumberFormat="0" applyFont="0" applyFill="0" applyBorder="0" applyAlignment="0" applyProtection="0"/>
    <xf numFmtId="0" fontId="27" fillId="0" borderId="13" applyNumberFormat="0" applyFont="0" applyFill="0" applyAlignment="0" applyProtection="0"/>
    <xf numFmtId="0" fontId="27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211" fontId="27" fillId="0" borderId="0">
      <alignment horizontal="right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6" fontId="8" fillId="0" borderId="0">
      <alignment horizontal="right"/>
      <protection/>
    </xf>
    <xf numFmtId="0" fontId="42" fillId="0" borderId="0" applyProtection="0">
      <alignment/>
    </xf>
    <xf numFmtId="214" fontId="42" fillId="0" borderId="0" applyProtection="0">
      <alignment/>
    </xf>
    <xf numFmtId="0" fontId="43" fillId="0" borderId="0" applyProtection="0">
      <alignment/>
    </xf>
    <xf numFmtId="0" fontId="44" fillId="0" borderId="0" applyProtection="0">
      <alignment/>
    </xf>
    <xf numFmtId="0" fontId="42" fillId="0" borderId="14" applyProtection="0">
      <alignment/>
    </xf>
    <xf numFmtId="0" fontId="42" fillId="0" borderId="0">
      <alignment/>
      <protection/>
    </xf>
    <xf numFmtId="10" fontId="42" fillId="0" borderId="0" applyProtection="0">
      <alignment/>
    </xf>
    <xf numFmtId="0" fontId="42" fillId="0" borderId="0">
      <alignment/>
      <protection/>
    </xf>
    <xf numFmtId="2" fontId="42" fillId="0" borderId="0" applyProtection="0">
      <alignment/>
    </xf>
    <xf numFmtId="4" fontId="42" fillId="0" borderId="0" applyProtection="0">
      <alignment/>
    </xf>
  </cellStyleXfs>
  <cellXfs count="389">
    <xf numFmtId="0" fontId="0" fillId="0" borderId="0" xfId="0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87" fillId="0" borderId="0" xfId="0" applyFont="1" applyAlignment="1">
      <alignment/>
    </xf>
    <xf numFmtId="0" fontId="0" fillId="0" borderId="0" xfId="0" applyAlignment="1">
      <alignment horizontal="center"/>
    </xf>
    <xf numFmtId="0" fontId="87" fillId="0" borderId="0" xfId="0" applyFont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Border="1" applyAlignment="1">
      <alignment/>
    </xf>
    <xf numFmtId="0" fontId="87" fillId="0" borderId="0" xfId="0" applyFont="1" applyAlignment="1">
      <alignment/>
    </xf>
    <xf numFmtId="0" fontId="87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91" fillId="0" borderId="0" xfId="0" applyFont="1" applyAlignment="1">
      <alignment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89" fillId="0" borderId="0" xfId="104" applyFont="1" applyFill="1" applyAlignment="1">
      <alignment vertical="center"/>
      <protection/>
    </xf>
    <xf numFmtId="0" fontId="87" fillId="0" borderId="0" xfId="104" applyFont="1" applyFill="1" applyAlignment="1">
      <alignment vertical="center"/>
      <protection/>
    </xf>
    <xf numFmtId="0" fontId="92" fillId="0" borderId="15" xfId="0" applyFont="1" applyBorder="1" applyAlignment="1">
      <alignment horizontal="center"/>
    </xf>
    <xf numFmtId="0" fontId="92" fillId="0" borderId="16" xfId="0" applyFont="1" applyBorder="1" applyAlignment="1">
      <alignment horizontal="center"/>
    </xf>
    <xf numFmtId="0" fontId="92" fillId="0" borderId="0" xfId="0" applyFont="1" applyAlignment="1">
      <alignment horizontal="center" vertical="center" wrapText="1"/>
    </xf>
    <xf numFmtId="185" fontId="0" fillId="0" borderId="0" xfId="0" applyNumberFormat="1" applyAlignment="1">
      <alignment/>
    </xf>
    <xf numFmtId="185" fontId="89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49" fontId="51" fillId="0" borderId="17" xfId="0" applyNumberFormat="1" applyFont="1" applyBorder="1" applyAlignment="1">
      <alignment horizontal="center" vertical="center"/>
    </xf>
    <xf numFmtId="0" fontId="51" fillId="26" borderId="18" xfId="0" applyFont="1" applyFill="1" applyBorder="1" applyAlignment="1">
      <alignment horizontal="center" vertical="center" wrapText="1"/>
    </xf>
    <xf numFmtId="0" fontId="53" fillId="26" borderId="19" xfId="0" applyFont="1" applyFill="1" applyBorder="1" applyAlignment="1">
      <alignment horizontal="center" vertical="center" wrapText="1"/>
    </xf>
    <xf numFmtId="3" fontId="53" fillId="26" borderId="20" xfId="0" applyNumberFormat="1" applyFont="1" applyFill="1" applyBorder="1" applyAlignment="1">
      <alignment horizontal="center" vertical="center"/>
    </xf>
    <xf numFmtId="3" fontId="53" fillId="26" borderId="9" xfId="0" applyNumberFormat="1" applyFont="1" applyFill="1" applyBorder="1" applyAlignment="1">
      <alignment horizontal="center" vertical="center"/>
    </xf>
    <xf numFmtId="3" fontId="53" fillId="27" borderId="21" xfId="0" applyNumberFormat="1" applyFont="1" applyFill="1" applyBorder="1" applyAlignment="1">
      <alignment horizontal="center" vertical="center"/>
    </xf>
    <xf numFmtId="49" fontId="51" fillId="0" borderId="22" xfId="0" applyNumberFormat="1" applyFont="1" applyBorder="1" applyAlignment="1">
      <alignment horizontal="center" vertical="center"/>
    </xf>
    <xf numFmtId="0" fontId="51" fillId="26" borderId="23" xfId="0" applyFont="1" applyFill="1" applyBorder="1" applyAlignment="1">
      <alignment horizontal="center" vertical="center"/>
    </xf>
    <xf numFmtId="0" fontId="53" fillId="26" borderId="24" xfId="0" applyFont="1" applyFill="1" applyBorder="1" applyAlignment="1">
      <alignment horizontal="center" vertical="center"/>
    </xf>
    <xf numFmtId="3" fontId="53" fillId="26" borderId="25" xfId="0" applyNumberFormat="1" applyFont="1" applyFill="1" applyBorder="1" applyAlignment="1">
      <alignment horizontal="center" vertical="center"/>
    </xf>
    <xf numFmtId="3" fontId="53" fillId="26" borderId="26" xfId="0" applyNumberFormat="1" applyFont="1" applyFill="1" applyBorder="1" applyAlignment="1">
      <alignment horizontal="center" vertical="center"/>
    </xf>
    <xf numFmtId="3" fontId="53" fillId="27" borderId="27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3" fontId="53" fillId="27" borderId="20" xfId="0" applyNumberFormat="1" applyFont="1" applyFill="1" applyBorder="1" applyAlignment="1">
      <alignment horizontal="center" vertical="center"/>
    </xf>
    <xf numFmtId="3" fontId="53" fillId="27" borderId="28" xfId="0" applyNumberFormat="1" applyFont="1" applyFill="1" applyBorder="1" applyAlignment="1">
      <alignment horizontal="center" vertical="center"/>
    </xf>
    <xf numFmtId="3" fontId="53" fillId="26" borderId="29" xfId="0" applyNumberFormat="1" applyFont="1" applyFill="1" applyBorder="1" applyAlignment="1">
      <alignment horizontal="center" vertical="center" wrapText="1"/>
    </xf>
    <xf numFmtId="3" fontId="53" fillId="27" borderId="25" xfId="0" applyNumberFormat="1" applyFont="1" applyFill="1" applyBorder="1" applyAlignment="1">
      <alignment horizontal="center" vertical="center"/>
    </xf>
    <xf numFmtId="3" fontId="53" fillId="27" borderId="30" xfId="0" applyNumberFormat="1" applyFont="1" applyFill="1" applyBorder="1" applyAlignment="1">
      <alignment horizontal="center" vertical="center"/>
    </xf>
    <xf numFmtId="3" fontId="53" fillId="26" borderId="31" xfId="0" applyNumberFormat="1" applyFont="1" applyFill="1" applyBorder="1" applyAlignment="1">
      <alignment horizontal="center" vertical="center"/>
    </xf>
    <xf numFmtId="0" fontId="94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7" fillId="0" borderId="0" xfId="0" applyFont="1" applyBorder="1" applyAlignment="1">
      <alignment/>
    </xf>
    <xf numFmtId="0" fontId="51" fillId="0" borderId="17" xfId="0" applyFont="1" applyFill="1" applyBorder="1" applyAlignment="1">
      <alignment horizontal="center" vertical="center"/>
    </xf>
    <xf numFmtId="0" fontId="53" fillId="26" borderId="18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1" fillId="26" borderId="9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3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26" borderId="18" xfId="0" applyFont="1" applyFill="1" applyBorder="1" applyAlignment="1">
      <alignment horizontal="left" vertical="center"/>
    </xf>
    <xf numFmtId="0" fontId="51" fillId="0" borderId="5" xfId="0" applyFont="1" applyBorder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horizontal="left"/>
    </xf>
    <xf numFmtId="0" fontId="100" fillId="0" borderId="0" xfId="0" applyFont="1" applyAlignment="1">
      <alignment horizontal="center"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99" fillId="0" borderId="0" xfId="0" applyFont="1" applyAlignment="1">
      <alignment/>
    </xf>
    <xf numFmtId="0" fontId="98" fillId="0" borderId="0" xfId="0" applyFont="1" applyBorder="1" applyAlignment="1">
      <alignment horizontal="left"/>
    </xf>
    <xf numFmtId="0" fontId="98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101" fillId="0" borderId="33" xfId="0" applyFont="1" applyBorder="1" applyAlignment="1">
      <alignment horizontal="center" vertical="center" wrapText="1"/>
    </xf>
    <xf numFmtId="49" fontId="75" fillId="26" borderId="34" xfId="0" applyNumberFormat="1" applyFont="1" applyFill="1" applyBorder="1" applyAlignment="1">
      <alignment horizontal="center" vertical="center" wrapText="1"/>
    </xf>
    <xf numFmtId="0" fontId="101" fillId="0" borderId="34" xfId="0" applyFont="1" applyBorder="1" applyAlignment="1">
      <alignment horizontal="center" vertical="center" wrapText="1"/>
    </xf>
    <xf numFmtId="0" fontId="98" fillId="0" borderId="35" xfId="0" applyFont="1" applyBorder="1" applyAlignment="1">
      <alignment horizontal="center" vertical="center" wrapText="1"/>
    </xf>
    <xf numFmtId="0" fontId="102" fillId="0" borderId="17" xfId="0" applyFont="1" applyBorder="1" applyAlignment="1">
      <alignment horizontal="center" vertical="center" wrapText="1"/>
    </xf>
    <xf numFmtId="0" fontId="102" fillId="26" borderId="9" xfId="0" applyFont="1" applyFill="1" applyBorder="1" applyAlignment="1">
      <alignment horizontal="center" vertical="center" wrapText="1"/>
    </xf>
    <xf numFmtId="0" fontId="101" fillId="0" borderId="36" xfId="0" applyFont="1" applyBorder="1" applyAlignment="1">
      <alignment horizontal="center" vertical="center" wrapText="1"/>
    </xf>
    <xf numFmtId="0" fontId="102" fillId="0" borderId="37" xfId="0" applyFont="1" applyFill="1" applyBorder="1" applyAlignment="1">
      <alignment horizontal="center" vertical="center" wrapText="1"/>
    </xf>
    <xf numFmtId="0" fontId="102" fillId="0" borderId="13" xfId="0" applyFont="1" applyFill="1" applyBorder="1" applyAlignment="1">
      <alignment horizontal="center" vertical="center" wrapText="1"/>
    </xf>
    <xf numFmtId="0" fontId="102" fillId="0" borderId="38" xfId="0" applyFont="1" applyFill="1" applyBorder="1" applyAlignment="1">
      <alignment horizontal="center" vertical="center" wrapText="1"/>
    </xf>
    <xf numFmtId="0" fontId="50" fillId="26" borderId="39" xfId="0" applyFont="1" applyFill="1" applyBorder="1" applyAlignment="1">
      <alignment horizontal="center" vertical="center" wrapText="1"/>
    </xf>
    <xf numFmtId="0" fontId="102" fillId="0" borderId="17" xfId="0" applyFont="1" applyFill="1" applyBorder="1" applyAlignment="1">
      <alignment horizontal="center" vertical="center" wrapText="1"/>
    </xf>
    <xf numFmtId="0" fontId="102" fillId="0" borderId="9" xfId="0" applyFont="1" applyFill="1" applyBorder="1" applyAlignment="1">
      <alignment horizontal="center" vertical="center" wrapText="1"/>
    </xf>
    <xf numFmtId="0" fontId="102" fillId="0" borderId="9" xfId="0" applyFont="1" applyBorder="1" applyAlignment="1">
      <alignment horizontal="center" vertical="center" wrapText="1"/>
    </xf>
    <xf numFmtId="0" fontId="98" fillId="26" borderId="39" xfId="0" applyFont="1" applyFill="1" applyBorder="1" applyAlignment="1">
      <alignment horizontal="center" vertical="center" wrapText="1"/>
    </xf>
    <xf numFmtId="0" fontId="102" fillId="0" borderId="18" xfId="0" applyFont="1" applyBorder="1" applyAlignment="1">
      <alignment horizontal="center" vertical="center" wrapText="1"/>
    </xf>
    <xf numFmtId="0" fontId="102" fillId="0" borderId="40" xfId="0" applyFont="1" applyFill="1" applyBorder="1" applyAlignment="1">
      <alignment horizontal="center" vertical="center" wrapText="1"/>
    </xf>
    <xf numFmtId="0" fontId="98" fillId="0" borderId="41" xfId="0" applyFont="1" applyFill="1" applyBorder="1" applyAlignment="1">
      <alignment horizontal="center" vertical="center" wrapText="1"/>
    </xf>
    <xf numFmtId="0" fontId="103" fillId="0" borderId="17" xfId="0" applyFont="1" applyBorder="1" applyAlignment="1">
      <alignment horizontal="center" vertical="center" wrapText="1"/>
    </xf>
    <xf numFmtId="0" fontId="102" fillId="0" borderId="9" xfId="0" applyFont="1" applyFill="1" applyBorder="1" applyAlignment="1">
      <alignment vertical="center" wrapText="1"/>
    </xf>
    <xf numFmtId="0" fontId="102" fillId="0" borderId="18" xfId="0" applyFont="1" applyFill="1" applyBorder="1" applyAlignment="1">
      <alignment horizontal="center" vertical="center" wrapText="1"/>
    </xf>
    <xf numFmtId="0" fontId="102" fillId="0" borderId="9" xfId="0" applyFont="1" applyFill="1" applyBorder="1" applyAlignment="1">
      <alignment horizontal="center" vertical="center" wrapText="1"/>
    </xf>
    <xf numFmtId="0" fontId="102" fillId="0" borderId="18" xfId="0" applyFont="1" applyFill="1" applyBorder="1" applyAlignment="1">
      <alignment horizontal="center" vertical="center" wrapText="1"/>
    </xf>
    <xf numFmtId="0" fontId="102" fillId="0" borderId="28" xfId="0" applyFont="1" applyFill="1" applyBorder="1" applyAlignment="1">
      <alignment horizontal="center" vertical="center" wrapText="1"/>
    </xf>
    <xf numFmtId="9" fontId="54" fillId="0" borderId="40" xfId="109" applyFont="1" applyFill="1" applyBorder="1" applyAlignment="1">
      <alignment horizontal="center" vertical="center" wrapText="1"/>
    </xf>
    <xf numFmtId="9" fontId="50" fillId="26" borderId="29" xfId="0" applyNumberFormat="1" applyFont="1" applyFill="1" applyBorder="1" applyAlignment="1">
      <alignment horizontal="center" vertical="center" wrapText="1"/>
    </xf>
    <xf numFmtId="0" fontId="102" fillId="0" borderId="36" xfId="0" applyFont="1" applyFill="1" applyBorder="1" applyAlignment="1">
      <alignment horizontal="center" vertical="center" wrapText="1"/>
    </xf>
    <xf numFmtId="0" fontId="102" fillId="26" borderId="18" xfId="0" applyFont="1" applyFill="1" applyBorder="1" applyAlignment="1">
      <alignment horizontal="center" vertical="center" wrapText="1"/>
    </xf>
    <xf numFmtId="0" fontId="102" fillId="26" borderId="42" xfId="0" applyFont="1" applyFill="1" applyBorder="1" applyAlignment="1">
      <alignment horizontal="center" vertical="center" wrapText="1"/>
    </xf>
    <xf numFmtId="0" fontId="102" fillId="26" borderId="9" xfId="0" applyFont="1" applyFill="1" applyBorder="1" applyAlignment="1">
      <alignment horizontal="center" vertical="center" wrapText="1"/>
    </xf>
    <xf numFmtId="0" fontId="102" fillId="26" borderId="18" xfId="0" applyFont="1" applyFill="1" applyBorder="1" applyAlignment="1">
      <alignment horizontal="center" vertical="center" wrapText="1"/>
    </xf>
    <xf numFmtId="0" fontId="102" fillId="26" borderId="28" xfId="0" applyFont="1" applyFill="1" applyBorder="1" applyAlignment="1">
      <alignment horizontal="center" vertical="center" wrapText="1"/>
    </xf>
    <xf numFmtId="9" fontId="54" fillId="27" borderId="40" xfId="109" applyFont="1" applyFill="1" applyBorder="1" applyAlignment="1">
      <alignment horizontal="center" vertical="center" wrapText="1"/>
    </xf>
    <xf numFmtId="0" fontId="102" fillId="26" borderId="17" xfId="0" applyFont="1" applyFill="1" applyBorder="1" applyAlignment="1">
      <alignment horizontal="center" vertical="center" wrapText="1"/>
    </xf>
    <xf numFmtId="9" fontId="98" fillId="26" borderId="29" xfId="0" applyNumberFormat="1" applyFont="1" applyFill="1" applyBorder="1" applyAlignment="1">
      <alignment horizontal="center" vertical="center" wrapText="1"/>
    </xf>
    <xf numFmtId="0" fontId="102" fillId="26" borderId="17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wrapText="1"/>
    </xf>
    <xf numFmtId="0" fontId="54" fillId="26" borderId="9" xfId="0" applyFont="1" applyFill="1" applyBorder="1" applyAlignment="1">
      <alignment horizontal="center" vertical="center" wrapText="1"/>
    </xf>
    <xf numFmtId="0" fontId="54" fillId="26" borderId="18" xfId="0" applyFont="1" applyFill="1" applyBorder="1" applyAlignment="1">
      <alignment horizontal="center" vertical="center" wrapText="1"/>
    </xf>
    <xf numFmtId="0" fontId="54" fillId="26" borderId="28" xfId="0" applyFont="1" applyFill="1" applyBorder="1" applyAlignment="1">
      <alignment horizontal="center" vertical="center" wrapText="1"/>
    </xf>
    <xf numFmtId="0" fontId="103" fillId="0" borderId="43" xfId="0" applyFont="1" applyBorder="1" applyAlignment="1">
      <alignment horizontal="center" vertical="center" wrapText="1"/>
    </xf>
    <xf numFmtId="0" fontId="102" fillId="26" borderId="44" xfId="0" applyFont="1" applyFill="1" applyBorder="1" applyAlignment="1">
      <alignment horizontal="center" vertical="center" wrapText="1"/>
    </xf>
    <xf numFmtId="0" fontId="102" fillId="0" borderId="28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4" fillId="0" borderId="46" xfId="0" applyFont="1" applyFill="1" applyBorder="1" applyAlignment="1">
      <alignment horizontal="center" vertical="center" wrapText="1"/>
    </xf>
    <xf numFmtId="0" fontId="102" fillId="26" borderId="36" xfId="0" applyFont="1" applyFill="1" applyBorder="1" applyAlignment="1">
      <alignment horizontal="center" vertical="center" wrapText="1"/>
    </xf>
    <xf numFmtId="0" fontId="102" fillId="26" borderId="28" xfId="0" applyFont="1" applyFill="1" applyBorder="1" applyAlignment="1">
      <alignment horizontal="center" vertical="center" wrapText="1"/>
    </xf>
    <xf numFmtId="0" fontId="102" fillId="0" borderId="44" xfId="0" applyFont="1" applyBorder="1" applyAlignment="1">
      <alignment horizontal="center" vertical="center" wrapText="1"/>
    </xf>
    <xf numFmtId="0" fontId="102" fillId="26" borderId="5" xfId="0" applyFont="1" applyFill="1" applyBorder="1" applyAlignment="1">
      <alignment horizontal="center" vertical="center" wrapText="1"/>
    </xf>
    <xf numFmtId="0" fontId="54" fillId="26" borderId="44" xfId="0" applyFont="1" applyFill="1" applyBorder="1" applyAlignment="1">
      <alignment horizontal="center" vertical="center" wrapText="1"/>
    </xf>
    <xf numFmtId="0" fontId="54" fillId="26" borderId="45" xfId="0" applyFont="1" applyFill="1" applyBorder="1" applyAlignment="1">
      <alignment horizontal="center" vertical="center" wrapText="1"/>
    </xf>
    <xf numFmtId="0" fontId="54" fillId="26" borderId="46" xfId="0" applyFont="1" applyFill="1" applyBorder="1" applyAlignment="1">
      <alignment horizontal="center" vertical="center" wrapText="1"/>
    </xf>
    <xf numFmtId="9" fontId="98" fillId="26" borderId="47" xfId="0" applyNumberFormat="1" applyFont="1" applyFill="1" applyBorder="1" applyAlignment="1">
      <alignment horizontal="center" vertical="center" wrapText="1"/>
    </xf>
    <xf numFmtId="0" fontId="102" fillId="26" borderId="45" xfId="0" applyFont="1" applyFill="1" applyBorder="1" applyAlignment="1">
      <alignment horizontal="center" vertical="center" wrapText="1"/>
    </xf>
    <xf numFmtId="0" fontId="102" fillId="26" borderId="43" xfId="0" applyFont="1" applyFill="1" applyBorder="1" applyAlignment="1">
      <alignment horizontal="center" vertical="center" wrapText="1"/>
    </xf>
    <xf numFmtId="9" fontId="98" fillId="26" borderId="48" xfId="0" applyNumberFormat="1" applyFont="1" applyFill="1" applyBorder="1" applyAlignment="1">
      <alignment horizontal="center" vertical="center" wrapText="1"/>
    </xf>
    <xf numFmtId="0" fontId="103" fillId="0" borderId="49" xfId="0" applyFont="1" applyBorder="1" applyAlignment="1">
      <alignment horizontal="center" vertical="center" wrapText="1"/>
    </xf>
    <xf numFmtId="0" fontId="102" fillId="0" borderId="50" xfId="0" applyFont="1" applyBorder="1" applyAlignment="1">
      <alignment horizontal="center" vertical="center" wrapText="1"/>
    </xf>
    <xf numFmtId="0" fontId="102" fillId="26" borderId="50" xfId="0" applyFont="1" applyFill="1" applyBorder="1" applyAlignment="1">
      <alignment horizontal="center" vertical="center" wrapText="1"/>
    </xf>
    <xf numFmtId="0" fontId="102" fillId="26" borderId="51" xfId="0" applyFont="1" applyFill="1" applyBorder="1" applyAlignment="1">
      <alignment horizontal="center" vertical="center" wrapText="1"/>
    </xf>
    <xf numFmtId="0" fontId="102" fillId="26" borderId="49" xfId="0" applyFont="1" applyFill="1" applyBorder="1" applyAlignment="1">
      <alignment horizontal="center" vertical="center" wrapText="1"/>
    </xf>
    <xf numFmtId="0" fontId="54" fillId="26" borderId="50" xfId="0" applyFont="1" applyFill="1" applyBorder="1" applyAlignment="1">
      <alignment horizontal="center" vertical="center" wrapText="1"/>
    </xf>
    <xf numFmtId="0" fontId="54" fillId="26" borderId="51" xfId="0" applyFont="1" applyFill="1" applyBorder="1" applyAlignment="1">
      <alignment horizontal="center" vertical="center" wrapText="1"/>
    </xf>
    <xf numFmtId="9" fontId="54" fillId="27" borderId="52" xfId="109" applyFont="1" applyFill="1" applyBorder="1" applyAlignment="1">
      <alignment horizontal="center" vertical="center" wrapText="1"/>
    </xf>
    <xf numFmtId="9" fontId="98" fillId="26" borderId="5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53" xfId="0" applyFont="1" applyBorder="1" applyAlignment="1">
      <alignment horizontal="center"/>
    </xf>
    <xf numFmtId="0" fontId="104" fillId="0" borderId="0" xfId="0" applyFont="1" applyAlignment="1">
      <alignment/>
    </xf>
    <xf numFmtId="0" fontId="105" fillId="0" borderId="0" xfId="0" applyFont="1" applyAlignment="1">
      <alignment horizontal="left"/>
    </xf>
    <xf numFmtId="0" fontId="105" fillId="0" borderId="0" xfId="0" applyFont="1" applyAlignment="1">
      <alignment/>
    </xf>
    <xf numFmtId="0" fontId="104" fillId="0" borderId="0" xfId="0" applyFont="1" applyAlignment="1">
      <alignment horizontal="center"/>
    </xf>
    <xf numFmtId="0" fontId="54" fillId="0" borderId="0" xfId="104" applyFont="1" applyFill="1" applyAlignment="1">
      <alignment vertical="center" wrapText="1"/>
      <protection/>
    </xf>
    <xf numFmtId="0" fontId="99" fillId="0" borderId="0" xfId="104" applyFont="1" applyFill="1" applyAlignment="1">
      <alignment vertical="center"/>
      <protection/>
    </xf>
    <xf numFmtId="0" fontId="100" fillId="0" borderId="0" xfId="104" applyFont="1" applyFill="1" applyAlignment="1">
      <alignment vertical="center"/>
      <protection/>
    </xf>
    <xf numFmtId="0" fontId="100" fillId="0" borderId="0" xfId="104" applyFont="1" applyFill="1" applyAlignment="1">
      <alignment horizontal="left" vertical="center"/>
      <protection/>
    </xf>
    <xf numFmtId="0" fontId="100" fillId="0" borderId="0" xfId="104" applyFont="1" applyFill="1" applyBorder="1" applyAlignment="1">
      <alignment vertical="center"/>
      <protection/>
    </xf>
    <xf numFmtId="0" fontId="48" fillId="0" borderId="0" xfId="104" applyFont="1" applyFill="1" applyAlignment="1">
      <alignment vertical="center"/>
      <protection/>
    </xf>
    <xf numFmtId="0" fontId="54" fillId="0" borderId="0" xfId="104" applyFont="1" applyFill="1" applyAlignment="1">
      <alignment vertical="center"/>
      <protection/>
    </xf>
    <xf numFmtId="0" fontId="54" fillId="0" borderId="0" xfId="104" applyFont="1" applyFill="1" applyBorder="1" applyAlignment="1">
      <alignment vertical="center"/>
      <protection/>
    </xf>
    <xf numFmtId="0" fontId="98" fillId="0" borderId="0" xfId="104" applyFont="1" applyFill="1" applyAlignment="1">
      <alignment vertical="center"/>
      <protection/>
    </xf>
    <xf numFmtId="0" fontId="106" fillId="0" borderId="0" xfId="104" applyFont="1" applyFill="1" applyAlignment="1">
      <alignment vertical="center"/>
      <protection/>
    </xf>
    <xf numFmtId="0" fontId="106" fillId="0" borderId="0" xfId="104" applyFont="1" applyFill="1" applyBorder="1" applyAlignment="1">
      <alignment vertical="center"/>
      <protection/>
    </xf>
    <xf numFmtId="0" fontId="48" fillId="0" borderId="0" xfId="104" applyFont="1" applyFill="1" applyAlignment="1">
      <alignment vertical="center" wrapText="1"/>
      <protection/>
    </xf>
    <xf numFmtId="0" fontId="54" fillId="0" borderId="0" xfId="104" applyFont="1" applyFill="1" applyBorder="1" applyAlignment="1">
      <alignment vertical="center" wrapText="1"/>
      <protection/>
    </xf>
    <xf numFmtId="0" fontId="48" fillId="0" borderId="54" xfId="104" applyFont="1" applyFill="1" applyBorder="1" applyAlignment="1">
      <alignment horizontal="center" vertical="center" wrapText="1"/>
      <protection/>
    </xf>
    <xf numFmtId="0" fontId="48" fillId="0" borderId="36" xfId="104" applyFont="1" applyFill="1" applyBorder="1" applyAlignment="1">
      <alignment horizontal="center" vertical="center" wrapText="1"/>
      <protection/>
    </xf>
    <xf numFmtId="0" fontId="48" fillId="0" borderId="55" xfId="104" applyFont="1" applyFill="1" applyBorder="1" applyAlignment="1">
      <alignment horizontal="center" vertical="center" wrapText="1"/>
      <protection/>
    </xf>
    <xf numFmtId="0" fontId="54" fillId="26" borderId="56" xfId="104" applyFont="1" applyFill="1" applyBorder="1" applyAlignment="1">
      <alignment vertical="center" wrapText="1"/>
      <protection/>
    </xf>
    <xf numFmtId="0" fontId="54" fillId="26" borderId="57" xfId="104" applyFont="1" applyFill="1" applyBorder="1" applyAlignment="1">
      <alignment vertical="center" wrapText="1"/>
      <protection/>
    </xf>
    <xf numFmtId="220" fontId="54" fillId="26" borderId="57" xfId="53" applyNumberFormat="1" applyFont="1" applyFill="1" applyBorder="1" applyAlignment="1">
      <alignment vertical="center" wrapText="1"/>
    </xf>
    <xf numFmtId="0" fontId="54" fillId="26" borderId="58" xfId="104" applyFont="1" applyFill="1" applyBorder="1" applyAlignment="1">
      <alignment vertical="center" wrapText="1"/>
      <protection/>
    </xf>
    <xf numFmtId="0" fontId="54" fillId="26" borderId="17" xfId="104" applyFont="1" applyFill="1" applyBorder="1" applyAlignment="1">
      <alignment vertical="center" wrapText="1"/>
      <protection/>
    </xf>
    <xf numFmtId="0" fontId="54" fillId="26" borderId="9" xfId="104" applyFont="1" applyFill="1" applyBorder="1" applyAlignment="1">
      <alignment vertical="center" wrapText="1"/>
      <protection/>
    </xf>
    <xf numFmtId="220" fontId="54" fillId="26" borderId="9" xfId="53" applyNumberFormat="1" applyFont="1" applyFill="1" applyBorder="1" applyAlignment="1">
      <alignment vertical="center" wrapText="1"/>
    </xf>
    <xf numFmtId="0" fontId="54" fillId="26" borderId="28" xfId="104" applyFont="1" applyFill="1" applyBorder="1" applyAlignment="1">
      <alignment vertical="center" wrapText="1"/>
      <protection/>
    </xf>
    <xf numFmtId="0" fontId="54" fillId="26" borderId="49" xfId="104" applyFont="1" applyFill="1" applyBorder="1" applyAlignment="1">
      <alignment vertical="center" wrapText="1"/>
      <protection/>
    </xf>
    <xf numFmtId="0" fontId="54" fillId="26" borderId="50" xfId="104" applyFont="1" applyFill="1" applyBorder="1" applyAlignment="1">
      <alignment vertical="center" wrapText="1"/>
      <protection/>
    </xf>
    <xf numFmtId="0" fontId="54" fillId="26" borderId="51" xfId="104" applyFont="1" applyFill="1" applyBorder="1" applyAlignment="1">
      <alignment vertical="center" wrapText="1"/>
      <protection/>
    </xf>
    <xf numFmtId="0" fontId="48" fillId="0" borderId="0" xfId="104" applyFont="1" applyFill="1" applyBorder="1" applyAlignment="1">
      <alignment vertical="center" wrapText="1"/>
      <protection/>
    </xf>
    <xf numFmtId="0" fontId="54" fillId="0" borderId="0" xfId="104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179" fontId="53" fillId="27" borderId="21" xfId="53" applyFont="1" applyFill="1" applyBorder="1" applyAlignment="1">
      <alignment horizontal="center" vertical="center"/>
    </xf>
    <xf numFmtId="0" fontId="107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4" fillId="0" borderId="59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3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220" fontId="54" fillId="26" borderId="9" xfId="53" applyNumberFormat="1" applyFont="1" applyFill="1" applyBorder="1" applyAlignment="1">
      <alignment horizontal="center" vertical="center" wrapText="1"/>
    </xf>
    <xf numFmtId="220" fontId="54" fillId="26" borderId="18" xfId="53" applyNumberFormat="1" applyFont="1" applyFill="1" applyBorder="1" applyAlignment="1">
      <alignment horizontal="center" vertical="center" wrapText="1"/>
    </xf>
    <xf numFmtId="1" fontId="53" fillId="26" borderId="20" xfId="53" applyNumberFormat="1" applyFont="1" applyFill="1" applyBorder="1" applyAlignment="1">
      <alignment horizontal="center" vertical="center"/>
    </xf>
    <xf numFmtId="0" fontId="53" fillId="26" borderId="20" xfId="53" applyNumberFormat="1" applyFont="1" applyFill="1" applyBorder="1" applyAlignment="1">
      <alignment horizontal="center" vertical="center"/>
    </xf>
    <xf numFmtId="1" fontId="53" fillId="27" borderId="21" xfId="0" applyNumberFormat="1" applyFont="1" applyFill="1" applyBorder="1" applyAlignment="1">
      <alignment horizontal="center" vertical="center"/>
    </xf>
    <xf numFmtId="220" fontId="53" fillId="27" borderId="28" xfId="53" applyNumberFormat="1" applyFont="1" applyFill="1" applyBorder="1" applyAlignment="1">
      <alignment horizontal="center" vertical="center"/>
    </xf>
    <xf numFmtId="220" fontId="53" fillId="27" borderId="21" xfId="53" applyNumberFormat="1" applyFont="1" applyFill="1" applyBorder="1" applyAlignment="1">
      <alignment horizontal="center" vertical="center"/>
    </xf>
    <xf numFmtId="0" fontId="0" fillId="28" borderId="0" xfId="0" applyFill="1" applyAlignment="1">
      <alignment/>
    </xf>
    <xf numFmtId="3" fontId="0" fillId="28" borderId="0" xfId="0" applyNumberFormat="1" applyFill="1" applyAlignment="1">
      <alignment/>
    </xf>
    <xf numFmtId="185" fontId="4" fillId="0" borderId="0" xfId="0" applyNumberFormat="1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 wrapText="1"/>
    </xf>
    <xf numFmtId="0" fontId="58" fillId="0" borderId="62" xfId="0" applyFont="1" applyFill="1" applyBorder="1" applyAlignment="1">
      <alignment horizontal="center" vertical="center" wrapText="1"/>
    </xf>
    <xf numFmtId="0" fontId="58" fillId="0" borderId="63" xfId="0" applyFont="1" applyFill="1" applyBorder="1" applyAlignment="1">
      <alignment horizontal="center" vertical="center" wrapText="1"/>
    </xf>
    <xf numFmtId="0" fontId="58" fillId="0" borderId="64" xfId="0" applyFont="1" applyFill="1" applyBorder="1" applyAlignment="1">
      <alignment horizontal="center" vertical="center"/>
    </xf>
    <xf numFmtId="0" fontId="59" fillId="26" borderId="20" xfId="0" applyFont="1" applyFill="1" applyBorder="1" applyAlignment="1">
      <alignment horizontal="center"/>
    </xf>
    <xf numFmtId="0" fontId="59" fillId="26" borderId="21" xfId="0" applyFont="1" applyFill="1" applyBorder="1" applyAlignment="1">
      <alignment horizontal="center"/>
    </xf>
    <xf numFmtId="0" fontId="59" fillId="26" borderId="65" xfId="0" applyFont="1" applyFill="1" applyBorder="1" applyAlignment="1">
      <alignment horizontal="center"/>
    </xf>
    <xf numFmtId="0" fontId="59" fillId="26" borderId="26" xfId="0" applyFont="1" applyFill="1" applyBorder="1" applyAlignment="1">
      <alignment horizontal="center"/>
    </xf>
    <xf numFmtId="0" fontId="59" fillId="26" borderId="66" xfId="0" applyFont="1" applyFill="1" applyBorder="1" applyAlignment="1">
      <alignment horizontal="center"/>
    </xf>
    <xf numFmtId="185" fontId="59" fillId="26" borderId="26" xfId="0" applyNumberFormat="1" applyFont="1" applyFill="1" applyBorder="1" applyAlignment="1">
      <alignment horizontal="center" vertical="center"/>
    </xf>
    <xf numFmtId="0" fontId="59" fillId="26" borderId="6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3" fontId="59" fillId="26" borderId="9" xfId="0" applyNumberFormat="1" applyFont="1" applyFill="1" applyBorder="1" applyAlignment="1">
      <alignment horizontal="center" vertical="center"/>
    </xf>
    <xf numFmtId="0" fontId="59" fillId="26" borderId="9" xfId="0" applyFont="1" applyFill="1" applyBorder="1" applyAlignment="1">
      <alignment horizontal="center" vertical="center"/>
    </xf>
    <xf numFmtId="0" fontId="53" fillId="26" borderId="9" xfId="53" applyNumberFormat="1" applyFont="1" applyFill="1" applyBorder="1" applyAlignment="1">
      <alignment horizontal="center" vertical="center"/>
    </xf>
    <xf numFmtId="0" fontId="54" fillId="26" borderId="28" xfId="53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9" fontId="91" fillId="0" borderId="44" xfId="0" applyNumberFormat="1" applyFont="1" applyFill="1" applyBorder="1" applyAlignment="1">
      <alignment horizontal="center" vertical="center"/>
    </xf>
    <xf numFmtId="49" fontId="91" fillId="0" borderId="4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49" fontId="2" fillId="26" borderId="43" xfId="0" applyNumberFormat="1" applyFont="1" applyFill="1" applyBorder="1" applyAlignment="1" quotePrefix="1">
      <alignment horizontal="center"/>
    </xf>
    <xf numFmtId="0" fontId="2" fillId="26" borderId="18" xfId="0" applyFont="1" applyFill="1" applyBorder="1" applyAlignment="1">
      <alignment horizontal="center"/>
    </xf>
    <xf numFmtId="185" fontId="0" fillId="26" borderId="44" xfId="0" applyNumberFormat="1" applyFont="1" applyFill="1" applyBorder="1" applyAlignment="1">
      <alignment horizontal="center"/>
    </xf>
    <xf numFmtId="185" fontId="0" fillId="27" borderId="46" xfId="0" applyNumberFormat="1" applyFont="1" applyFill="1" applyBorder="1" applyAlignment="1">
      <alignment horizontal="center"/>
    </xf>
    <xf numFmtId="49" fontId="2" fillId="26" borderId="43" xfId="0" applyNumberFormat="1" applyFont="1" applyFill="1" applyBorder="1" applyAlignment="1">
      <alignment horizontal="center"/>
    </xf>
    <xf numFmtId="185" fontId="2" fillId="27" borderId="16" xfId="0" applyNumberFormat="1" applyFont="1" applyFill="1" applyBorder="1" applyAlignment="1">
      <alignment horizontal="center" vertical="top" wrapText="1"/>
    </xf>
    <xf numFmtId="185" fontId="2" fillId="27" borderId="68" xfId="0" applyNumberFormat="1" applyFont="1" applyFill="1" applyBorder="1" applyAlignment="1">
      <alignment horizontal="center" vertical="top" wrapText="1"/>
    </xf>
    <xf numFmtId="0" fontId="0" fillId="0" borderId="55" xfId="0" applyFont="1" applyFill="1" applyBorder="1" applyAlignment="1">
      <alignment horizontal="center"/>
    </xf>
    <xf numFmtId="185" fontId="2" fillId="0" borderId="16" xfId="0" applyNumberFormat="1" applyFont="1" applyFill="1" applyBorder="1" applyAlignment="1">
      <alignment horizontal="center" vertical="center" wrapText="1"/>
    </xf>
    <xf numFmtId="185" fontId="0" fillId="27" borderId="46" xfId="0" applyNumberFormat="1" applyFont="1" applyFill="1" applyBorder="1" applyAlignment="1">
      <alignment horizontal="center" vertical="center"/>
    </xf>
    <xf numFmtId="185" fontId="89" fillId="27" borderId="15" xfId="0" applyNumberFormat="1" applyFont="1" applyFill="1" applyBorder="1" applyAlignment="1">
      <alignment horizontal="center"/>
    </xf>
    <xf numFmtId="0" fontId="89" fillId="27" borderId="6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8" fillId="0" borderId="0" xfId="0" applyFont="1" applyAlignment="1">
      <alignment horizontal="left"/>
    </xf>
    <xf numFmtId="0" fontId="109" fillId="0" borderId="0" xfId="0" applyFont="1" applyAlignment="1">
      <alignment/>
    </xf>
    <xf numFmtId="0" fontId="109" fillId="0" borderId="0" xfId="0" applyFont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60" fillId="0" borderId="69" xfId="0" applyFont="1" applyFill="1" applyBorder="1" applyAlignment="1">
      <alignment horizontal="center"/>
    </xf>
    <xf numFmtId="0" fontId="0" fillId="0" borderId="53" xfId="0" applyFont="1" applyFill="1" applyBorder="1" applyAlignment="1">
      <alignment/>
    </xf>
    <xf numFmtId="0" fontId="60" fillId="0" borderId="53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26" borderId="9" xfId="0" applyFont="1" applyFill="1" applyBorder="1" applyAlignment="1">
      <alignment horizontal="center"/>
    </xf>
    <xf numFmtId="0" fontId="0" fillId="0" borderId="72" xfId="0" applyFont="1" applyFill="1" applyBorder="1" applyAlignment="1">
      <alignment/>
    </xf>
    <xf numFmtId="49" fontId="0" fillId="26" borderId="28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26" borderId="9" xfId="53" applyNumberFormat="1" applyFont="1" applyFill="1" applyBorder="1" applyAlignment="1">
      <alignment horizontal="center"/>
    </xf>
    <xf numFmtId="185" fontId="0" fillId="26" borderId="9" xfId="0" applyNumberFormat="1" applyFont="1" applyFill="1" applyBorder="1" applyAlignment="1">
      <alignment horizontal="center"/>
    </xf>
    <xf numFmtId="185" fontId="0" fillId="27" borderId="28" xfId="0" applyNumberFormat="1" applyFont="1" applyFill="1" applyBorder="1" applyAlignment="1">
      <alignment horizontal="center"/>
    </xf>
    <xf numFmtId="3" fontId="0" fillId="26" borderId="9" xfId="0" applyNumberFormat="1" applyFont="1" applyFill="1" applyBorder="1" applyAlignment="1">
      <alignment horizontal="center"/>
    </xf>
    <xf numFmtId="0" fontId="110" fillId="27" borderId="17" xfId="0" applyFont="1" applyFill="1" applyBorder="1" applyAlignment="1">
      <alignment horizontal="center"/>
    </xf>
    <xf numFmtId="0" fontId="110" fillId="27" borderId="18" xfId="0" applyFont="1" applyFill="1" applyBorder="1" applyAlignment="1">
      <alignment horizontal="center"/>
    </xf>
    <xf numFmtId="185" fontId="110" fillId="27" borderId="9" xfId="0" applyNumberFormat="1" applyFont="1" applyFill="1" applyBorder="1" applyAlignment="1">
      <alignment horizontal="center"/>
    </xf>
    <xf numFmtId="185" fontId="91" fillId="27" borderId="28" xfId="0" applyNumberFormat="1" applyFont="1" applyFill="1" applyBorder="1" applyAlignment="1">
      <alignment horizontal="center"/>
    </xf>
    <xf numFmtId="0" fontId="61" fillId="27" borderId="17" xfId="0" applyFont="1" applyFill="1" applyBorder="1" applyAlignment="1">
      <alignment horizontal="center"/>
    </xf>
    <xf numFmtId="0" fontId="61" fillId="27" borderId="18" xfId="0" applyFont="1" applyFill="1" applyBorder="1" applyAlignment="1">
      <alignment horizontal="center" wrapText="1"/>
    </xf>
    <xf numFmtId="185" fontId="61" fillId="27" borderId="9" xfId="0" applyNumberFormat="1" applyFont="1" applyFill="1" applyBorder="1" applyAlignment="1">
      <alignment horizontal="center"/>
    </xf>
    <xf numFmtId="185" fontId="2" fillId="27" borderId="28" xfId="0" applyNumberFormat="1" applyFont="1" applyFill="1" applyBorder="1" applyAlignment="1">
      <alignment horizontal="center"/>
    </xf>
    <xf numFmtId="185" fontId="61" fillId="26" borderId="9" xfId="0" applyNumberFormat="1" applyFont="1" applyFill="1" applyBorder="1" applyAlignment="1">
      <alignment horizontal="center"/>
    </xf>
    <xf numFmtId="0" fontId="91" fillId="29" borderId="18" xfId="0" applyFont="1" applyFill="1" applyBorder="1" applyAlignment="1">
      <alignment horizontal="center"/>
    </xf>
    <xf numFmtId="185" fontId="91" fillId="29" borderId="9" xfId="0" applyNumberFormat="1" applyFont="1" applyFill="1" applyBorder="1" applyAlignment="1">
      <alignment horizontal="center"/>
    </xf>
    <xf numFmtId="185" fontId="91" fillId="29" borderId="28" xfId="0" applyNumberFormat="1" applyFont="1" applyFill="1" applyBorder="1" applyAlignment="1">
      <alignment horizontal="center"/>
    </xf>
    <xf numFmtId="179" fontId="2" fillId="0" borderId="9" xfId="53" applyFont="1" applyBorder="1" applyAlignment="1">
      <alignment horizontal="center"/>
    </xf>
    <xf numFmtId="220" fontId="2" fillId="0" borderId="9" xfId="53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185" fontId="91" fillId="30" borderId="50" xfId="0" applyNumberFormat="1" applyFont="1" applyFill="1" applyBorder="1" applyAlignment="1">
      <alignment horizontal="center"/>
    </xf>
    <xf numFmtId="185" fontId="91" fillId="30" borderId="51" xfId="0" applyNumberFormat="1" applyFont="1" applyFill="1" applyBorder="1" applyAlignment="1">
      <alignment horizontal="center"/>
    </xf>
    <xf numFmtId="0" fontId="91" fillId="30" borderId="0" xfId="0" applyFont="1" applyFill="1" applyBorder="1" applyAlignment="1">
      <alignment horizontal="center" vertical="center"/>
    </xf>
    <xf numFmtId="185" fontId="91" fillId="3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2" fillId="0" borderId="0" xfId="0" applyNumberFormat="1" applyFont="1" applyBorder="1" applyAlignment="1">
      <alignment wrapText="1"/>
    </xf>
    <xf numFmtId="185" fontId="2" fillId="0" borderId="0" xfId="0" applyNumberFormat="1" applyFont="1" applyBorder="1" applyAlignment="1">
      <alignment horizontal="center"/>
    </xf>
    <xf numFmtId="0" fontId="2" fillId="26" borderId="18" xfId="0" applyFont="1" applyFill="1" applyBorder="1" applyAlignment="1">
      <alignment horizontal="center" wrapText="1"/>
    </xf>
    <xf numFmtId="220" fontId="2" fillId="0" borderId="9" xfId="53" applyNumberFormat="1" applyFont="1" applyBorder="1" applyAlignment="1">
      <alignment horizontal="center" vertical="center"/>
    </xf>
    <xf numFmtId="0" fontId="98" fillId="0" borderId="16" xfId="0" applyFont="1" applyBorder="1" applyAlignment="1">
      <alignment horizontal="center"/>
    </xf>
    <xf numFmtId="0" fontId="111" fillId="26" borderId="20" xfId="53" applyNumberFormat="1" applyFont="1" applyFill="1" applyBorder="1" applyAlignment="1">
      <alignment horizontal="center" vertical="center"/>
    </xf>
    <xf numFmtId="0" fontId="111" fillId="26" borderId="9" xfId="53" applyNumberFormat="1" applyFont="1" applyFill="1" applyBorder="1" applyAlignment="1">
      <alignment horizontal="center" vertical="center"/>
    </xf>
    <xf numFmtId="3" fontId="111" fillId="26" borderId="20" xfId="0" applyNumberFormat="1" applyFont="1" applyFill="1" applyBorder="1" applyAlignment="1">
      <alignment horizontal="center" vertical="center"/>
    </xf>
    <xf numFmtId="3" fontId="111" fillId="26" borderId="9" xfId="0" applyNumberFormat="1" applyFont="1" applyFill="1" applyBorder="1" applyAlignment="1">
      <alignment horizontal="center" vertical="center"/>
    </xf>
    <xf numFmtId="220" fontId="0" fillId="26" borderId="9" xfId="53" applyNumberFormat="1" applyFont="1" applyFill="1" applyBorder="1" applyAlignment="1">
      <alignment horizontal="center"/>
    </xf>
    <xf numFmtId="220" fontId="0" fillId="26" borderId="9" xfId="53" applyNumberFormat="1" applyFont="1" applyFill="1" applyBorder="1" applyAlignment="1">
      <alignment/>
    </xf>
    <xf numFmtId="3" fontId="53" fillId="31" borderId="20" xfId="0" applyNumberFormat="1" applyFont="1" applyFill="1" applyBorder="1" applyAlignment="1">
      <alignment horizontal="center" vertical="center"/>
    </xf>
    <xf numFmtId="1" fontId="102" fillId="26" borderId="17" xfId="53" applyNumberFormat="1" applyFont="1" applyFill="1" applyBorder="1" applyAlignment="1">
      <alignment horizontal="center" vertical="center" wrapText="1"/>
    </xf>
    <xf numFmtId="0" fontId="112" fillId="26" borderId="20" xfId="53" applyNumberFormat="1" applyFont="1" applyFill="1" applyBorder="1" applyAlignment="1">
      <alignment horizontal="center" vertical="center"/>
    </xf>
    <xf numFmtId="0" fontId="112" fillId="26" borderId="9" xfId="53" applyNumberFormat="1" applyFont="1" applyFill="1" applyBorder="1" applyAlignment="1">
      <alignment horizontal="center" vertical="center"/>
    </xf>
    <xf numFmtId="3" fontId="112" fillId="26" borderId="9" xfId="0" applyNumberFormat="1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91" fillId="0" borderId="73" xfId="0" applyFont="1" applyFill="1" applyBorder="1" applyAlignment="1">
      <alignment horizontal="center"/>
    </xf>
    <xf numFmtId="0" fontId="91" fillId="0" borderId="75" xfId="0" applyFont="1" applyFill="1" applyBorder="1" applyAlignment="1">
      <alignment horizontal="center"/>
    </xf>
    <xf numFmtId="0" fontId="0" fillId="26" borderId="18" xfId="0" applyFont="1" applyFill="1" applyBorder="1" applyAlignment="1">
      <alignment horizontal="left"/>
    </xf>
    <xf numFmtId="0" fontId="0" fillId="26" borderId="76" xfId="0" applyFont="1" applyFill="1" applyBorder="1" applyAlignment="1">
      <alignment horizontal="left"/>
    </xf>
    <xf numFmtId="0" fontId="0" fillId="26" borderId="40" xfId="0" applyFont="1" applyFill="1" applyBorder="1" applyAlignment="1">
      <alignment horizontal="left"/>
    </xf>
    <xf numFmtId="0" fontId="2" fillId="26" borderId="18" xfId="0" applyFont="1" applyFill="1" applyBorder="1" applyAlignment="1">
      <alignment horizontal="center"/>
    </xf>
    <xf numFmtId="0" fontId="2" fillId="26" borderId="29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91" fillId="0" borderId="18" xfId="0" applyFont="1" applyFill="1" applyBorder="1" applyAlignment="1">
      <alignment horizontal="center"/>
    </xf>
    <xf numFmtId="0" fontId="91" fillId="0" borderId="76" xfId="0" applyFont="1" applyFill="1" applyBorder="1" applyAlignment="1">
      <alignment horizontal="center"/>
    </xf>
    <xf numFmtId="0" fontId="91" fillId="0" borderId="29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/>
    </xf>
    <xf numFmtId="0" fontId="61" fillId="0" borderId="40" xfId="0" applyFont="1" applyBorder="1" applyAlignment="1">
      <alignment horizontal="center"/>
    </xf>
    <xf numFmtId="0" fontId="91" fillId="30" borderId="81" xfId="0" applyFont="1" applyFill="1" applyBorder="1" applyAlignment="1">
      <alignment horizontal="center" vertical="center"/>
    </xf>
    <xf numFmtId="0" fontId="91" fillId="30" borderId="82" xfId="0" applyFont="1" applyFill="1" applyBorder="1" applyAlignment="1">
      <alignment horizontal="center" vertical="center"/>
    </xf>
    <xf numFmtId="0" fontId="92" fillId="0" borderId="83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113" fillId="0" borderId="84" xfId="0" applyFont="1" applyBorder="1" applyAlignment="1">
      <alignment horizontal="center"/>
    </xf>
    <xf numFmtId="0" fontId="113" fillId="0" borderId="80" xfId="0" applyFont="1" applyBorder="1" applyAlignment="1">
      <alignment horizontal="center"/>
    </xf>
    <xf numFmtId="0" fontId="113" fillId="0" borderId="75" xfId="0" applyFont="1" applyBorder="1" applyAlignment="1">
      <alignment horizontal="center"/>
    </xf>
    <xf numFmtId="0" fontId="113" fillId="27" borderId="85" xfId="0" applyFont="1" applyFill="1" applyBorder="1" applyAlignment="1">
      <alignment horizontal="center" vertical="center" wrapText="1"/>
    </xf>
    <xf numFmtId="0" fontId="113" fillId="27" borderId="86" xfId="0" applyFont="1" applyFill="1" applyBorder="1" applyAlignment="1">
      <alignment horizontal="center" vertical="center" wrapText="1"/>
    </xf>
    <xf numFmtId="0" fontId="114" fillId="0" borderId="32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51" fillId="0" borderId="87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88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113" fillId="27" borderId="88" xfId="0" applyFont="1" applyFill="1" applyBorder="1" applyAlignment="1">
      <alignment horizontal="center" vertical="center" wrapText="1"/>
    </xf>
    <xf numFmtId="0" fontId="113" fillId="27" borderId="20" xfId="0" applyFont="1" applyFill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115" fillId="0" borderId="32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0" fontId="51" fillId="0" borderId="89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1" fillId="0" borderId="90" xfId="0" applyFont="1" applyFill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91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6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113" fillId="27" borderId="92" xfId="0" applyFont="1" applyFill="1" applyBorder="1" applyAlignment="1">
      <alignment horizontal="center" vertical="center" wrapText="1"/>
    </xf>
    <xf numFmtId="0" fontId="113" fillId="27" borderId="40" xfId="0" applyFont="1" applyFill="1" applyBorder="1" applyAlignment="1">
      <alignment horizontal="center" vertical="center" wrapText="1"/>
    </xf>
    <xf numFmtId="0" fontId="102" fillId="26" borderId="91" xfId="0" applyFont="1" applyFill="1" applyBorder="1" applyAlignment="1">
      <alignment horizontal="center" vertical="center" wrapText="1"/>
    </xf>
    <xf numFmtId="0" fontId="102" fillId="26" borderId="70" xfId="0" applyFont="1" applyFill="1" applyBorder="1" applyAlignment="1">
      <alignment horizontal="center" vertical="center" wrapText="1"/>
    </xf>
    <xf numFmtId="0" fontId="102" fillId="26" borderId="92" xfId="0" applyFont="1" applyFill="1" applyBorder="1" applyAlignment="1">
      <alignment horizontal="center" vertical="center" wrapText="1"/>
    </xf>
    <xf numFmtId="0" fontId="101" fillId="0" borderId="9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101" fillId="0" borderId="40" xfId="0" applyFont="1" applyBorder="1" applyAlignment="1">
      <alignment horizontal="center" vertical="center" wrapText="1"/>
    </xf>
    <xf numFmtId="0" fontId="48" fillId="0" borderId="36" xfId="104" applyFont="1" applyFill="1" applyBorder="1" applyAlignment="1">
      <alignment horizontal="center" vertical="center" wrapText="1"/>
      <protection/>
    </xf>
    <xf numFmtId="0" fontId="48" fillId="0" borderId="55" xfId="104" applyFont="1" applyFill="1" applyBorder="1" applyAlignment="1">
      <alignment horizontal="center" vertical="center" wrapText="1"/>
      <protection/>
    </xf>
    <xf numFmtId="0" fontId="48" fillId="0" borderId="54" xfId="104" applyFont="1" applyFill="1" applyBorder="1" applyAlignment="1">
      <alignment horizontal="center" vertical="center" wrapText="1"/>
      <protection/>
    </xf>
    <xf numFmtId="0" fontId="48" fillId="0" borderId="93" xfId="104" applyFont="1" applyFill="1" applyBorder="1" applyAlignment="1">
      <alignment horizontal="center" vertical="center" wrapText="1"/>
      <protection/>
    </xf>
    <xf numFmtId="0" fontId="48" fillId="0" borderId="79" xfId="104" applyFont="1" applyFill="1" applyBorder="1" applyAlignment="1">
      <alignment horizontal="center" vertical="center" wrapText="1"/>
      <protection/>
    </xf>
    <xf numFmtId="0" fontId="48" fillId="0" borderId="94" xfId="104" applyFont="1" applyFill="1" applyBorder="1" applyAlignment="1">
      <alignment horizontal="center" vertical="center" wrapText="1"/>
      <protection/>
    </xf>
    <xf numFmtId="0" fontId="48" fillId="0" borderId="95" xfId="104" applyFont="1" applyFill="1" applyBorder="1" applyAlignment="1">
      <alignment horizontal="center" vertical="center" wrapText="1"/>
      <protection/>
    </xf>
    <xf numFmtId="0" fontId="48" fillId="0" borderId="42" xfId="104" applyFont="1" applyFill="1" applyBorder="1" applyAlignment="1">
      <alignment horizontal="center" vertical="center" wrapText="1"/>
      <protection/>
    </xf>
    <xf numFmtId="0" fontId="48" fillId="0" borderId="96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nela.Bejte\AppData\Local\Microsoft\Windows\INetCache\Content.Outlook\TSRFUS7M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nela.Bejte\AppData\Local\Microsoft\Windows\INetCache\Content.Outlook\TSRFUS7M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nela.Bejte\AppData\Local\Microsoft\Windows\INetCache\Content.Outlook\TSRFUS7M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PageLayoutView="0" workbookViewId="0" topLeftCell="A3">
      <selection activeCell="D27" sqref="D27"/>
    </sheetView>
  </sheetViews>
  <sheetFormatPr defaultColWidth="9.140625" defaultRowHeight="12.75"/>
  <cols>
    <col min="1" max="1" width="12.8515625" style="0" customWidth="1"/>
    <col min="2" max="2" width="30.57421875" style="0" customWidth="1"/>
    <col min="3" max="3" width="16.7109375" style="0" customWidth="1"/>
    <col min="4" max="4" width="14.421875" style="0" customWidth="1"/>
    <col min="5" max="5" width="18.421875" style="0" customWidth="1"/>
    <col min="6" max="6" width="18.8515625" style="0" customWidth="1"/>
    <col min="7" max="7" width="21.28125" style="0" customWidth="1"/>
    <col min="8" max="8" width="22.7109375" style="0" customWidth="1"/>
    <col min="9" max="9" width="18.7109375" style="0" customWidth="1"/>
  </cols>
  <sheetData>
    <row r="2" spans="1:9" ht="15.75">
      <c r="A2" s="195" t="s">
        <v>126</v>
      </c>
      <c r="B2" s="4"/>
      <c r="C2" s="4"/>
      <c r="D2" s="6"/>
      <c r="E2" s="6"/>
      <c r="F2" s="6"/>
      <c r="G2" s="6"/>
      <c r="H2" s="6"/>
      <c r="I2" s="6"/>
    </row>
    <row r="3" spans="1:9" ht="15.75">
      <c r="A3" s="196"/>
      <c r="B3" s="197"/>
      <c r="C3" s="197"/>
      <c r="D3" s="198"/>
      <c r="E3" s="198"/>
      <c r="F3" s="198"/>
      <c r="G3" s="198"/>
      <c r="H3" s="198"/>
      <c r="I3" s="198"/>
    </row>
    <row r="4" spans="1:9" ht="13.5" thickBot="1">
      <c r="A4" s="197"/>
      <c r="B4" s="197"/>
      <c r="C4" s="197"/>
      <c r="D4" s="198"/>
      <c r="E4" s="198"/>
      <c r="F4" s="198"/>
      <c r="G4" s="5"/>
      <c r="H4" s="198"/>
      <c r="I4" s="199" t="s">
        <v>49</v>
      </c>
    </row>
    <row r="5" spans="1:9" ht="12.75">
      <c r="A5" s="200"/>
      <c r="B5" s="201"/>
      <c r="C5" s="201"/>
      <c r="D5" s="202"/>
      <c r="E5" s="202"/>
      <c r="F5" s="202"/>
      <c r="G5" s="202"/>
      <c r="H5" s="202"/>
      <c r="I5" s="203"/>
    </row>
    <row r="6" spans="1:9" ht="27" customHeight="1">
      <c r="A6" s="232" t="s">
        <v>22</v>
      </c>
      <c r="B6" s="319" t="s">
        <v>90</v>
      </c>
      <c r="C6" s="320"/>
      <c r="D6" s="320"/>
      <c r="E6" s="320"/>
      <c r="F6" s="321"/>
      <c r="G6" s="233" t="s">
        <v>23</v>
      </c>
      <c r="H6" s="322">
        <v>14</v>
      </c>
      <c r="I6" s="323"/>
    </row>
    <row r="7" spans="1:9" ht="12.75">
      <c r="A7" s="234"/>
      <c r="B7" s="235"/>
      <c r="C7" s="235"/>
      <c r="D7" s="236"/>
      <c r="E7" s="236"/>
      <c r="F7" s="236"/>
      <c r="G7" s="236"/>
      <c r="H7" s="8"/>
      <c r="I7" s="237"/>
    </row>
    <row r="8" spans="1:9" ht="12.75">
      <c r="A8" s="324" t="s">
        <v>127</v>
      </c>
      <c r="B8" s="325"/>
      <c r="C8" s="330" t="s">
        <v>128</v>
      </c>
      <c r="D8" s="331"/>
      <c r="E8" s="331"/>
      <c r="F8" s="331"/>
      <c r="G8" s="331"/>
      <c r="H8" s="331"/>
      <c r="I8" s="332"/>
    </row>
    <row r="9" spans="1:9" ht="12.75">
      <c r="A9" s="326"/>
      <c r="B9" s="327"/>
      <c r="C9" s="238" t="s">
        <v>2</v>
      </c>
      <c r="D9" s="238" t="s">
        <v>3</v>
      </c>
      <c r="E9" s="238" t="s">
        <v>4</v>
      </c>
      <c r="F9" s="238" t="s">
        <v>5</v>
      </c>
      <c r="G9" s="238" t="s">
        <v>33</v>
      </c>
      <c r="H9" s="238" t="s">
        <v>71</v>
      </c>
      <c r="I9" s="239" t="s">
        <v>72</v>
      </c>
    </row>
    <row r="10" spans="1:9" ht="12.75">
      <c r="A10" s="328"/>
      <c r="B10" s="329"/>
      <c r="C10" s="227" t="s">
        <v>6</v>
      </c>
      <c r="D10" s="227" t="s">
        <v>24</v>
      </c>
      <c r="E10" s="227" t="s">
        <v>48</v>
      </c>
      <c r="F10" s="227" t="s">
        <v>48</v>
      </c>
      <c r="G10" s="227" t="s">
        <v>48</v>
      </c>
      <c r="H10" s="227" t="s">
        <v>6</v>
      </c>
      <c r="I10" s="333" t="s">
        <v>7</v>
      </c>
    </row>
    <row r="11" spans="1:9" ht="38.25">
      <c r="A11" s="204" t="s">
        <v>129</v>
      </c>
      <c r="B11" s="205" t="s">
        <v>50</v>
      </c>
      <c r="C11" s="240" t="s">
        <v>145</v>
      </c>
      <c r="D11" s="240" t="s">
        <v>146</v>
      </c>
      <c r="E11" s="240" t="s">
        <v>147</v>
      </c>
      <c r="F11" s="240" t="s">
        <v>148</v>
      </c>
      <c r="G11" s="240" t="s">
        <v>70</v>
      </c>
      <c r="H11" s="240" t="s">
        <v>69</v>
      </c>
      <c r="I11" s="334"/>
    </row>
    <row r="12" spans="1:11" ht="33" customHeight="1">
      <c r="A12" s="241" t="s">
        <v>117</v>
      </c>
      <c r="B12" s="301" t="s">
        <v>125</v>
      </c>
      <c r="C12" s="243">
        <v>16314</v>
      </c>
      <c r="D12" s="243">
        <v>76000</v>
      </c>
      <c r="E12" s="243">
        <v>76000</v>
      </c>
      <c r="F12" s="243">
        <v>51800</v>
      </c>
      <c r="G12" s="243">
        <v>28768</v>
      </c>
      <c r="H12" s="243">
        <v>4789</v>
      </c>
      <c r="I12" s="244">
        <f>H12-G12</f>
        <v>-23979</v>
      </c>
      <c r="J12" s="32"/>
      <c r="K12" s="32"/>
    </row>
    <row r="13" spans="1:9" ht="21.75" customHeight="1">
      <c r="A13" s="245"/>
      <c r="B13" s="242"/>
      <c r="C13" s="243"/>
      <c r="D13" s="243"/>
      <c r="E13" s="243"/>
      <c r="F13" s="243"/>
      <c r="G13" s="243"/>
      <c r="H13" s="243"/>
      <c r="I13" s="244">
        <f>H13-G13</f>
        <v>0</v>
      </c>
    </row>
    <row r="14" spans="1:9" ht="21.75" customHeight="1">
      <c r="A14" s="245"/>
      <c r="B14" s="242"/>
      <c r="C14" s="243"/>
      <c r="D14" s="243"/>
      <c r="E14" s="243"/>
      <c r="F14" s="243"/>
      <c r="G14" s="243"/>
      <c r="H14" s="243"/>
      <c r="I14" s="244">
        <f>H14-G14</f>
        <v>0</v>
      </c>
    </row>
    <row r="15" spans="1:9" ht="21.75" customHeight="1">
      <c r="A15" s="245"/>
      <c r="B15" s="242"/>
      <c r="C15" s="243"/>
      <c r="D15" s="243"/>
      <c r="E15" s="243"/>
      <c r="F15" s="243"/>
      <c r="G15" s="243"/>
      <c r="H15" s="243"/>
      <c r="I15" s="244">
        <f>H15-G15</f>
        <v>0</v>
      </c>
    </row>
    <row r="16" spans="1:9" ht="21.75" customHeight="1">
      <c r="A16" s="245"/>
      <c r="B16" s="242"/>
      <c r="C16" s="243"/>
      <c r="D16" s="243"/>
      <c r="E16" s="243"/>
      <c r="F16" s="243"/>
      <c r="G16" s="243"/>
      <c r="H16" s="243"/>
      <c r="I16" s="244">
        <f>H16-G16</f>
        <v>0</v>
      </c>
    </row>
    <row r="17" spans="1:9" ht="21.75" customHeight="1" thickBot="1">
      <c r="A17" s="245" t="s">
        <v>130</v>
      </c>
      <c r="B17" s="242" t="s">
        <v>131</v>
      </c>
      <c r="C17" s="243"/>
      <c r="D17" s="243"/>
      <c r="E17" s="243"/>
      <c r="F17" s="243"/>
      <c r="G17" s="243"/>
      <c r="H17" s="243"/>
      <c r="I17" s="244"/>
    </row>
    <row r="18" spans="1:9" ht="27.75" customHeight="1" thickBot="1">
      <c r="A18" s="335" t="s">
        <v>132</v>
      </c>
      <c r="B18" s="336"/>
      <c r="C18" s="246">
        <f aca="true" t="shared" si="0" ref="C18:I18">SUM(C12:C17)</f>
        <v>16314</v>
      </c>
      <c r="D18" s="246">
        <f t="shared" si="0"/>
        <v>76000</v>
      </c>
      <c r="E18" s="246">
        <f t="shared" si="0"/>
        <v>76000</v>
      </c>
      <c r="F18" s="246">
        <f t="shared" si="0"/>
        <v>51800</v>
      </c>
      <c r="G18" s="246">
        <f t="shared" si="0"/>
        <v>28768</v>
      </c>
      <c r="H18" s="246">
        <f t="shared" si="0"/>
        <v>4789</v>
      </c>
      <c r="I18" s="247">
        <f t="shared" si="0"/>
        <v>-23979</v>
      </c>
    </row>
    <row r="19" spans="1:9" ht="33.75" customHeight="1" thickBot="1">
      <c r="A19" s="315" t="s">
        <v>133</v>
      </c>
      <c r="B19" s="316"/>
      <c r="C19" s="248"/>
      <c r="D19" s="248"/>
      <c r="E19" s="248"/>
      <c r="F19" s="248"/>
      <c r="G19" s="302">
        <v>988</v>
      </c>
      <c r="H19" s="249">
        <v>605</v>
      </c>
      <c r="I19" s="250">
        <f>H19-G19</f>
        <v>-383</v>
      </c>
    </row>
    <row r="20" spans="1:9" ht="24" customHeight="1" thickBot="1">
      <c r="A20" s="317" t="s">
        <v>134</v>
      </c>
      <c r="B20" s="318"/>
      <c r="C20" s="251">
        <f aca="true" t="shared" si="1" ref="C20:H20">C18+C19</f>
        <v>16314</v>
      </c>
      <c r="D20" s="251">
        <f t="shared" si="1"/>
        <v>76000</v>
      </c>
      <c r="E20" s="251">
        <f t="shared" si="1"/>
        <v>76000</v>
      </c>
      <c r="F20" s="251">
        <f t="shared" si="1"/>
        <v>51800</v>
      </c>
      <c r="G20" s="251">
        <f t="shared" si="1"/>
        <v>29756</v>
      </c>
      <c r="H20" s="251">
        <f t="shared" si="1"/>
        <v>5394</v>
      </c>
      <c r="I20" s="252"/>
    </row>
    <row r="21" spans="1:9" ht="12.75">
      <c r="A21" s="197"/>
      <c r="B21" s="197"/>
      <c r="C21" s="197"/>
      <c r="D21" s="198"/>
      <c r="E21" s="198"/>
      <c r="F21" s="198"/>
      <c r="G21" s="198"/>
      <c r="H21" s="198"/>
      <c r="I21" s="198"/>
    </row>
    <row r="22" spans="1:9" ht="12.75">
      <c r="A22" s="197"/>
      <c r="B22" s="197"/>
      <c r="C22" s="197"/>
      <c r="D22" s="198"/>
      <c r="E22" s="198"/>
      <c r="F22" s="198"/>
      <c r="G22" s="198"/>
      <c r="H22" s="198"/>
      <c r="I22" s="198"/>
    </row>
    <row r="23" spans="1:9" ht="12.75">
      <c r="A23" s="197"/>
      <c r="B23" s="197"/>
      <c r="C23" s="197"/>
      <c r="D23" s="198"/>
      <c r="E23" s="198"/>
      <c r="F23" s="198"/>
      <c r="G23" s="198"/>
      <c r="H23" s="198"/>
      <c r="I23" s="198"/>
    </row>
  </sheetData>
  <sheetProtection/>
  <mergeCells count="8">
    <mergeCell ref="B6:F6"/>
    <mergeCell ref="H6:I6"/>
    <mergeCell ref="A8:B10"/>
    <mergeCell ref="C8:I8"/>
    <mergeCell ref="I10:I11"/>
    <mergeCell ref="A18:B18"/>
    <mergeCell ref="A19:B19"/>
    <mergeCell ref="A20:B20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90" zoomScaleNormal="90" zoomScaleSheetLayoutView="90" zoomScalePageLayoutView="0" workbookViewId="0" topLeftCell="C6">
      <selection activeCell="H18" sqref="H18"/>
    </sheetView>
  </sheetViews>
  <sheetFormatPr defaultColWidth="9.140625" defaultRowHeight="12.75"/>
  <cols>
    <col min="1" max="1" width="13.00390625" style="5" customWidth="1"/>
    <col min="2" max="2" width="40.57421875" style="0" customWidth="1"/>
    <col min="3" max="3" width="20.57421875" style="0" customWidth="1"/>
    <col min="4" max="4" width="21.7109375" style="5" customWidth="1"/>
    <col min="5" max="5" width="24.421875" style="5" customWidth="1"/>
    <col min="6" max="6" width="25.28125" style="5" customWidth="1"/>
    <col min="7" max="7" width="22.421875" style="5" customWidth="1"/>
    <col min="8" max="8" width="23.140625" style="5" customWidth="1"/>
    <col min="9" max="9" width="22.28125" style="12" customWidth="1"/>
    <col min="10" max="10" width="16.7109375" style="0" customWidth="1"/>
    <col min="11" max="11" width="12.28125" style="0" customWidth="1"/>
    <col min="12" max="12" width="11.00390625" style="0" customWidth="1"/>
  </cols>
  <sheetData>
    <row r="1" spans="1:9" ht="12.75">
      <c r="A1" s="253"/>
      <c r="B1" s="254"/>
      <c r="C1" s="254"/>
      <c r="D1" s="253"/>
      <c r="E1" s="253"/>
      <c r="F1" s="253"/>
      <c r="G1" s="253"/>
      <c r="H1" s="253"/>
      <c r="I1" s="253"/>
    </row>
    <row r="2" spans="1:9" s="4" customFormat="1" ht="22.5" customHeight="1">
      <c r="A2" s="255" t="s">
        <v>79</v>
      </c>
      <c r="B2" s="256"/>
      <c r="C2" s="256"/>
      <c r="D2" s="257"/>
      <c r="E2" s="257"/>
      <c r="F2" s="257"/>
      <c r="G2" s="257"/>
      <c r="H2" s="257"/>
      <c r="I2" s="257"/>
    </row>
    <row r="3" spans="1:10" ht="13.5" thickBot="1">
      <c r="A3" s="258"/>
      <c r="B3" s="259"/>
      <c r="C3" s="259"/>
      <c r="D3" s="258"/>
      <c r="E3" s="258"/>
      <c r="F3" s="236"/>
      <c r="G3" s="8"/>
      <c r="H3" s="260"/>
      <c r="I3" s="199" t="s">
        <v>49</v>
      </c>
      <c r="J3" s="1"/>
    </row>
    <row r="4" spans="1:10" s="10" customFormat="1" ht="12.75">
      <c r="A4" s="261"/>
      <c r="B4" s="262"/>
      <c r="C4" s="262"/>
      <c r="D4" s="263"/>
      <c r="E4" s="263"/>
      <c r="F4" s="264"/>
      <c r="G4" s="264"/>
      <c r="H4" s="265"/>
      <c r="I4" s="266"/>
      <c r="J4" s="9"/>
    </row>
    <row r="5" spans="1:10" ht="25.5" customHeight="1">
      <c r="A5" s="267" t="s">
        <v>22</v>
      </c>
      <c r="B5" s="268" t="s">
        <v>90</v>
      </c>
      <c r="C5" s="259"/>
      <c r="D5" s="259"/>
      <c r="E5" s="259"/>
      <c r="F5" s="259"/>
      <c r="G5" s="269"/>
      <c r="H5" s="233" t="s">
        <v>23</v>
      </c>
      <c r="I5" s="270" t="s">
        <v>91</v>
      </c>
      <c r="J5" s="1"/>
    </row>
    <row r="6" spans="1:10" ht="22.5" customHeight="1">
      <c r="A6" s="267" t="s">
        <v>1</v>
      </c>
      <c r="B6" s="268" t="s">
        <v>120</v>
      </c>
      <c r="C6" s="271"/>
      <c r="D6" s="271"/>
      <c r="E6" s="271"/>
      <c r="F6" s="271"/>
      <c r="G6" s="272"/>
      <c r="H6" s="233" t="s">
        <v>51</v>
      </c>
      <c r="I6" s="270" t="s">
        <v>117</v>
      </c>
      <c r="J6" s="1"/>
    </row>
    <row r="7" spans="1:10" s="14" customFormat="1" ht="12.75">
      <c r="A7" s="325" t="s">
        <v>80</v>
      </c>
      <c r="B7" s="337" t="s">
        <v>50</v>
      </c>
      <c r="C7" s="238" t="s">
        <v>2</v>
      </c>
      <c r="D7" s="238" t="s">
        <v>3</v>
      </c>
      <c r="E7" s="238" t="s">
        <v>4</v>
      </c>
      <c r="F7" s="238" t="s">
        <v>5</v>
      </c>
      <c r="G7" s="238" t="s">
        <v>33</v>
      </c>
      <c r="H7" s="238" t="s">
        <v>71</v>
      </c>
      <c r="I7" s="239" t="s">
        <v>72</v>
      </c>
      <c r="J7" s="13"/>
    </row>
    <row r="8" spans="1:10" s="16" customFormat="1" ht="20.25" customHeight="1">
      <c r="A8" s="327"/>
      <c r="B8" s="338"/>
      <c r="C8" s="227" t="s">
        <v>6</v>
      </c>
      <c r="D8" s="227" t="s">
        <v>24</v>
      </c>
      <c r="E8" s="227" t="s">
        <v>48</v>
      </c>
      <c r="F8" s="227" t="s">
        <v>48</v>
      </c>
      <c r="G8" s="227" t="s">
        <v>48</v>
      </c>
      <c r="H8" s="227" t="s">
        <v>6</v>
      </c>
      <c r="I8" s="333" t="s">
        <v>7</v>
      </c>
      <c r="J8" s="15"/>
    </row>
    <row r="9" spans="1:10" s="16" customFormat="1" ht="37.5" customHeight="1">
      <c r="A9" s="329"/>
      <c r="B9" s="339"/>
      <c r="C9" s="240" t="s">
        <v>149</v>
      </c>
      <c r="D9" s="240" t="s">
        <v>150</v>
      </c>
      <c r="E9" s="240" t="s">
        <v>147</v>
      </c>
      <c r="F9" s="240" t="s">
        <v>148</v>
      </c>
      <c r="G9" s="240" t="s">
        <v>70</v>
      </c>
      <c r="H9" s="240" t="s">
        <v>69</v>
      </c>
      <c r="I9" s="334"/>
      <c r="J9" s="15"/>
    </row>
    <row r="10" spans="1:11" ht="27.75" customHeight="1">
      <c r="A10" s="273">
        <v>600</v>
      </c>
      <c r="B10" s="274" t="s">
        <v>8</v>
      </c>
      <c r="C10" s="275">
        <v>4869</v>
      </c>
      <c r="D10" s="276">
        <v>25500</v>
      </c>
      <c r="E10" s="276">
        <v>25500</v>
      </c>
      <c r="F10" s="276">
        <v>18500</v>
      </c>
      <c r="G10" s="276">
        <v>8500</v>
      </c>
      <c r="H10" s="309">
        <v>2977</v>
      </c>
      <c r="I10" s="277">
        <f>H10-G10</f>
        <v>-5523</v>
      </c>
      <c r="J10" s="1"/>
      <c r="K10" s="32"/>
    </row>
    <row r="11" spans="1:11" ht="27.75" customHeight="1">
      <c r="A11" s="273">
        <v>601</v>
      </c>
      <c r="B11" s="274" t="s">
        <v>9</v>
      </c>
      <c r="C11" s="275">
        <v>666</v>
      </c>
      <c r="D11" s="276">
        <v>4500</v>
      </c>
      <c r="E11" s="276">
        <v>4500</v>
      </c>
      <c r="F11" s="276">
        <v>3200</v>
      </c>
      <c r="G11" s="276">
        <v>1500</v>
      </c>
      <c r="H11" s="308">
        <v>497</v>
      </c>
      <c r="I11" s="277">
        <f aca="true" t="shared" si="0" ref="I11:I16">H11-G11</f>
        <v>-1003</v>
      </c>
      <c r="J11" s="1"/>
      <c r="K11" s="32"/>
    </row>
    <row r="12" spans="1:11" ht="27.75" customHeight="1">
      <c r="A12" s="273">
        <v>602</v>
      </c>
      <c r="B12" s="274" t="s">
        <v>10</v>
      </c>
      <c r="C12" s="278">
        <v>8487</v>
      </c>
      <c r="D12" s="276">
        <v>38000</v>
      </c>
      <c r="E12" s="276">
        <v>38000</v>
      </c>
      <c r="F12" s="276">
        <v>22000</v>
      </c>
      <c r="G12" s="276">
        <v>16000</v>
      </c>
      <c r="H12" s="308">
        <v>1315</v>
      </c>
      <c r="I12" s="277">
        <f>H12-G12</f>
        <v>-14685</v>
      </c>
      <c r="J12" s="1"/>
      <c r="K12" s="32"/>
    </row>
    <row r="13" spans="1:11" ht="27.75" customHeight="1">
      <c r="A13" s="273">
        <v>603</v>
      </c>
      <c r="B13" s="274" t="s">
        <v>11</v>
      </c>
      <c r="C13" s="276"/>
      <c r="D13" s="276"/>
      <c r="E13" s="276"/>
      <c r="F13" s="276"/>
      <c r="G13" s="276"/>
      <c r="H13" s="276"/>
      <c r="I13" s="277">
        <f t="shared" si="0"/>
        <v>0</v>
      </c>
      <c r="J13" s="1"/>
      <c r="K13" s="32"/>
    </row>
    <row r="14" spans="1:11" ht="27.75" customHeight="1">
      <c r="A14" s="273">
        <v>604</v>
      </c>
      <c r="B14" s="274" t="s">
        <v>12</v>
      </c>
      <c r="C14" s="276"/>
      <c r="D14" s="276">
        <v>8000</v>
      </c>
      <c r="E14" s="276">
        <v>8000</v>
      </c>
      <c r="F14" s="276">
        <v>8000</v>
      </c>
      <c r="G14" s="276">
        <v>2667</v>
      </c>
      <c r="H14" s="276">
        <v>0</v>
      </c>
      <c r="I14" s="277">
        <f t="shared" si="0"/>
        <v>-2667</v>
      </c>
      <c r="J14" s="1"/>
      <c r="K14" s="32"/>
    </row>
    <row r="15" spans="1:11" ht="27.75" customHeight="1">
      <c r="A15" s="273">
        <v>605</v>
      </c>
      <c r="B15" s="274" t="s">
        <v>13</v>
      </c>
      <c r="C15" s="276"/>
      <c r="D15" s="276"/>
      <c r="E15" s="276"/>
      <c r="F15" s="276"/>
      <c r="G15" s="276"/>
      <c r="H15" s="276"/>
      <c r="I15" s="277">
        <f t="shared" si="0"/>
        <v>0</v>
      </c>
      <c r="J15" s="1"/>
      <c r="K15" s="32"/>
    </row>
    <row r="16" spans="1:11" ht="27.75" customHeight="1">
      <c r="A16" s="273">
        <v>606</v>
      </c>
      <c r="B16" s="274" t="s">
        <v>14</v>
      </c>
      <c r="C16" s="276"/>
      <c r="D16" s="276">
        <v>0</v>
      </c>
      <c r="E16" s="276">
        <v>0</v>
      </c>
      <c r="F16" s="276">
        <v>100</v>
      </c>
      <c r="G16" s="276">
        <v>100</v>
      </c>
      <c r="H16" s="276">
        <v>0</v>
      </c>
      <c r="I16" s="277">
        <f t="shared" si="0"/>
        <v>-100</v>
      </c>
      <c r="J16" s="1"/>
      <c r="K16" s="32"/>
    </row>
    <row r="17" spans="1:12" s="18" customFormat="1" ht="38.25" customHeight="1">
      <c r="A17" s="279" t="s">
        <v>15</v>
      </c>
      <c r="B17" s="280" t="s">
        <v>16</v>
      </c>
      <c r="C17" s="281">
        <f aca="true" t="shared" si="1" ref="C17:I17">SUM(C10:C16)</f>
        <v>14022</v>
      </c>
      <c r="D17" s="281">
        <f t="shared" si="1"/>
        <v>76000</v>
      </c>
      <c r="E17" s="281">
        <f t="shared" si="1"/>
        <v>76000</v>
      </c>
      <c r="F17" s="281">
        <f t="shared" si="1"/>
        <v>51800</v>
      </c>
      <c r="G17" s="281">
        <f t="shared" si="1"/>
        <v>28767</v>
      </c>
      <c r="H17" s="281">
        <f t="shared" si="1"/>
        <v>4789</v>
      </c>
      <c r="I17" s="282">
        <f t="shared" si="1"/>
        <v>-23978</v>
      </c>
      <c r="J17" s="17"/>
      <c r="K17" s="32"/>
      <c r="L17" s="33"/>
    </row>
    <row r="18" spans="1:11" ht="27.75" customHeight="1">
      <c r="A18" s="273">
        <v>230</v>
      </c>
      <c r="B18" s="274" t="s">
        <v>17</v>
      </c>
      <c r="C18" s="276"/>
      <c r="D18" s="276"/>
      <c r="E18" s="276"/>
      <c r="F18" s="276"/>
      <c r="G18" s="276"/>
      <c r="H18" s="276"/>
      <c r="I18" s="277">
        <f>H18-G18</f>
        <v>0</v>
      </c>
      <c r="J18" s="1"/>
      <c r="K18" s="34" t="s">
        <v>99</v>
      </c>
    </row>
    <row r="19" spans="1:11" ht="27.75" customHeight="1">
      <c r="A19" s="273">
        <v>231</v>
      </c>
      <c r="B19" s="274" t="s">
        <v>18</v>
      </c>
      <c r="C19" s="276">
        <v>2292</v>
      </c>
      <c r="D19" s="276">
        <v>0</v>
      </c>
      <c r="E19" s="276">
        <v>0</v>
      </c>
      <c r="F19" s="276">
        <v>0</v>
      </c>
      <c r="G19" s="276">
        <v>0</v>
      </c>
      <c r="H19" s="276">
        <v>0</v>
      </c>
      <c r="I19" s="277">
        <f>H19-G19</f>
        <v>0</v>
      </c>
      <c r="J19" s="1"/>
      <c r="K19" s="32"/>
    </row>
    <row r="20" spans="1:11" ht="27.75" customHeight="1">
      <c r="A20" s="273">
        <v>232</v>
      </c>
      <c r="B20" s="274" t="s">
        <v>19</v>
      </c>
      <c r="C20" s="276"/>
      <c r="D20" s="276"/>
      <c r="E20" s="276"/>
      <c r="F20" s="276"/>
      <c r="G20" s="276"/>
      <c r="H20" s="276"/>
      <c r="I20" s="277">
        <f>H20-G20</f>
        <v>0</v>
      </c>
      <c r="J20" s="1"/>
      <c r="K20" s="32"/>
    </row>
    <row r="21" spans="1:11" ht="27.75" customHeight="1">
      <c r="A21" s="283" t="s">
        <v>20</v>
      </c>
      <c r="B21" s="284" t="s">
        <v>34</v>
      </c>
      <c r="C21" s="285">
        <f aca="true" t="shared" si="2" ref="C21:I21">SUM(C18:C20)</f>
        <v>2292</v>
      </c>
      <c r="D21" s="285">
        <f t="shared" si="2"/>
        <v>0</v>
      </c>
      <c r="E21" s="285">
        <f t="shared" si="2"/>
        <v>0</v>
      </c>
      <c r="F21" s="285">
        <f t="shared" si="2"/>
        <v>0</v>
      </c>
      <c r="G21" s="285">
        <f t="shared" si="2"/>
        <v>0</v>
      </c>
      <c r="H21" s="285">
        <f t="shared" si="2"/>
        <v>0</v>
      </c>
      <c r="I21" s="286">
        <f t="shared" si="2"/>
        <v>0</v>
      </c>
      <c r="J21" s="1"/>
      <c r="K21" s="32"/>
    </row>
    <row r="22" spans="1:12" ht="27.75" customHeight="1">
      <c r="A22" s="273">
        <v>230</v>
      </c>
      <c r="B22" s="274" t="s">
        <v>17</v>
      </c>
      <c r="C22" s="287"/>
      <c r="D22" s="287"/>
      <c r="E22" s="287"/>
      <c r="F22" s="287"/>
      <c r="G22" s="287"/>
      <c r="H22" s="287"/>
      <c r="I22" s="277">
        <f>H22-G22</f>
        <v>0</v>
      </c>
      <c r="J22" s="1"/>
      <c r="K22" s="32"/>
      <c r="L22" s="32"/>
    </row>
    <row r="23" spans="1:11" ht="27.75" customHeight="1">
      <c r="A23" s="273">
        <v>231</v>
      </c>
      <c r="B23" s="274" t="s">
        <v>18</v>
      </c>
      <c r="C23" s="287"/>
      <c r="D23" s="287"/>
      <c r="E23" s="287"/>
      <c r="F23" s="287"/>
      <c r="G23" s="287"/>
      <c r="H23" s="287"/>
      <c r="I23" s="277">
        <f>H23-G23</f>
        <v>0</v>
      </c>
      <c r="J23" s="1"/>
      <c r="K23" s="32"/>
    </row>
    <row r="24" spans="1:11" ht="27.75" customHeight="1">
      <c r="A24" s="273">
        <v>232</v>
      </c>
      <c r="B24" s="274" t="s">
        <v>19</v>
      </c>
      <c r="C24" s="287"/>
      <c r="D24" s="287"/>
      <c r="E24" s="287"/>
      <c r="F24" s="287"/>
      <c r="G24" s="287"/>
      <c r="H24" s="287"/>
      <c r="I24" s="277">
        <f>H24-G24</f>
        <v>0</v>
      </c>
      <c r="J24" s="1"/>
      <c r="K24" s="32"/>
    </row>
    <row r="25" spans="1:11" ht="27.75" customHeight="1">
      <c r="A25" s="283" t="s">
        <v>20</v>
      </c>
      <c r="B25" s="284" t="s">
        <v>35</v>
      </c>
      <c r="C25" s="285">
        <f>SUM(C22:C24)</f>
        <v>0</v>
      </c>
      <c r="D25" s="285">
        <f aca="true" t="shared" si="3" ref="D25:I25">SUM(D22:D24)</f>
        <v>0</v>
      </c>
      <c r="E25" s="285">
        <f t="shared" si="3"/>
        <v>0</v>
      </c>
      <c r="F25" s="285">
        <f t="shared" si="3"/>
        <v>0</v>
      </c>
      <c r="G25" s="285">
        <f t="shared" si="3"/>
        <v>0</v>
      </c>
      <c r="H25" s="285">
        <f t="shared" si="3"/>
        <v>0</v>
      </c>
      <c r="I25" s="286">
        <f t="shared" si="3"/>
        <v>0</v>
      </c>
      <c r="J25" s="1"/>
      <c r="K25" s="32"/>
    </row>
    <row r="26" spans="1:11" s="18" customFormat="1" ht="27.75" customHeight="1">
      <c r="A26" s="279" t="s">
        <v>21</v>
      </c>
      <c r="B26" s="288" t="s">
        <v>52</v>
      </c>
      <c r="C26" s="289">
        <f aca="true" t="shared" si="4" ref="C26:I26">C21+C25</f>
        <v>2292</v>
      </c>
      <c r="D26" s="289">
        <f t="shared" si="4"/>
        <v>0</v>
      </c>
      <c r="E26" s="289">
        <f t="shared" si="4"/>
        <v>0</v>
      </c>
      <c r="F26" s="289">
        <f t="shared" si="4"/>
        <v>0</v>
      </c>
      <c r="G26" s="289">
        <f t="shared" si="4"/>
        <v>0</v>
      </c>
      <c r="H26" s="289">
        <f>H21+H25</f>
        <v>0</v>
      </c>
      <c r="I26" s="290">
        <f t="shared" si="4"/>
        <v>0</v>
      </c>
      <c r="J26" s="17"/>
      <c r="K26" s="32"/>
    </row>
    <row r="27" spans="1:9" ht="27.75" customHeight="1">
      <c r="A27" s="340" t="s">
        <v>36</v>
      </c>
      <c r="B27" s="341"/>
      <c r="C27" s="291">
        <v>0</v>
      </c>
      <c r="D27" s="291">
        <v>0</v>
      </c>
      <c r="E27" s="291">
        <v>0</v>
      </c>
      <c r="F27" s="292">
        <v>988</v>
      </c>
      <c r="G27" s="293">
        <v>605</v>
      </c>
      <c r="H27" s="293">
        <v>605</v>
      </c>
      <c r="I27" s="277">
        <f>H27-G27</f>
        <v>0</v>
      </c>
    </row>
    <row r="28" spans="1:9" s="18" customFormat="1" ht="48" customHeight="1" thickBot="1">
      <c r="A28" s="342" t="s">
        <v>37</v>
      </c>
      <c r="B28" s="343"/>
      <c r="C28" s="294">
        <f aca="true" t="shared" si="5" ref="C28:I28">C17+C26+C27</f>
        <v>16314</v>
      </c>
      <c r="D28" s="294">
        <f t="shared" si="5"/>
        <v>76000</v>
      </c>
      <c r="E28" s="294">
        <f>E17+E26+E27</f>
        <v>76000</v>
      </c>
      <c r="F28" s="294">
        <f t="shared" si="5"/>
        <v>52788</v>
      </c>
      <c r="G28" s="294">
        <f>G17+G26+G27</f>
        <v>29372</v>
      </c>
      <c r="H28" s="294">
        <f>H17+H26+H27</f>
        <v>5394</v>
      </c>
      <c r="I28" s="295">
        <f t="shared" si="5"/>
        <v>-23978</v>
      </c>
    </row>
    <row r="29" spans="1:9" s="18" customFormat="1" ht="43.5" customHeight="1">
      <c r="A29" s="296"/>
      <c r="B29" s="296"/>
      <c r="C29" s="297"/>
      <c r="D29" s="297"/>
      <c r="E29" s="297"/>
      <c r="F29" s="297"/>
      <c r="G29" s="297"/>
      <c r="H29" s="297"/>
      <c r="I29" s="297"/>
    </row>
    <row r="30" spans="1:9" s="18" customFormat="1" ht="36.75" customHeight="1">
      <c r="A30" s="296"/>
      <c r="B30" s="296"/>
      <c r="C30" s="297"/>
      <c r="D30" s="297"/>
      <c r="E30" s="297"/>
      <c r="F30" s="297"/>
      <c r="G30" s="297"/>
      <c r="H30" s="297"/>
      <c r="I30" s="297"/>
    </row>
    <row r="31" spans="1:9" s="18" customFormat="1" ht="28.5" customHeight="1">
      <c r="A31" s="296"/>
      <c r="B31" s="296"/>
      <c r="C31" s="297"/>
      <c r="D31" s="297"/>
      <c r="E31" s="297"/>
      <c r="F31" s="297"/>
      <c r="G31" s="297"/>
      <c r="H31" s="297"/>
      <c r="I31" s="297"/>
    </row>
    <row r="32" spans="1:9" ht="37.5" customHeight="1">
      <c r="A32" s="298"/>
      <c r="B32" s="299"/>
      <c r="C32" s="299"/>
      <c r="D32" s="300"/>
      <c r="E32" s="300"/>
      <c r="F32" s="300"/>
      <c r="G32" s="300"/>
      <c r="H32" s="300"/>
      <c r="I32" s="300"/>
    </row>
    <row r="33" spans="1:9" ht="45" customHeight="1">
      <c r="A33" s="3"/>
      <c r="B33" s="2"/>
      <c r="C33" s="2"/>
      <c r="D33" s="7"/>
      <c r="E33" s="7"/>
      <c r="F33" s="7"/>
      <c r="G33" s="7"/>
      <c r="H33" s="7"/>
      <c r="I33" s="11"/>
    </row>
    <row r="34" ht="35.25" customHeight="1"/>
  </sheetData>
  <sheetProtection/>
  <mergeCells count="5">
    <mergeCell ref="A7:A9"/>
    <mergeCell ref="B7:B9"/>
    <mergeCell ref="I8:I9"/>
    <mergeCell ref="A27:B27"/>
    <mergeCell ref="A28:B28"/>
  </mergeCells>
  <printOptions/>
  <pageMargins left="0.17" right="0.17" top="0.43" bottom="0.48" header="0.3" footer="0.3"/>
  <pageSetup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0"/>
  <sheetViews>
    <sheetView zoomScale="40" zoomScaleNormal="40" zoomScaleSheetLayoutView="50" zoomScalePageLayoutView="0" workbookViewId="0" topLeftCell="A10">
      <pane xSplit="2" topLeftCell="C1" activePane="topRight" state="frozen"/>
      <selection pane="topLeft" activeCell="A1" sqref="A1"/>
      <selection pane="topRight" activeCell="D43" sqref="D43"/>
    </sheetView>
  </sheetViews>
  <sheetFormatPr defaultColWidth="9.140625" defaultRowHeight="12.75"/>
  <cols>
    <col min="1" max="1" width="19.8515625" style="37" customWidth="1"/>
    <col min="2" max="2" width="59.8515625" style="37" customWidth="1"/>
    <col min="3" max="3" width="40.140625" style="37" customWidth="1"/>
    <col min="4" max="4" width="31.8515625" style="37" customWidth="1"/>
    <col min="5" max="5" width="44.140625" style="37" customWidth="1"/>
    <col min="6" max="6" width="42.421875" style="37" customWidth="1"/>
    <col min="7" max="7" width="21.8515625" style="37" customWidth="1"/>
    <col min="8" max="8" width="29.28125" style="37" customWidth="1"/>
    <col min="9" max="9" width="31.140625" style="37" customWidth="1"/>
    <col min="10" max="10" width="28.421875" style="37" customWidth="1"/>
    <col min="11" max="11" width="36.140625" style="37" customWidth="1"/>
    <col min="12" max="12" width="30.7109375" style="37" customWidth="1"/>
    <col min="13" max="13" width="24.8515625" style="37" customWidth="1"/>
    <col min="14" max="15" width="27.7109375" style="37" customWidth="1"/>
    <col min="16" max="16" width="24.140625" style="37" customWidth="1"/>
    <col min="17" max="17" width="26.57421875" style="37" customWidth="1"/>
    <col min="18" max="18" width="27.421875" style="37" customWidth="1"/>
    <col min="19" max="19" width="66.140625" style="37" customWidth="1"/>
    <col min="20" max="16384" width="9.140625" style="37" customWidth="1"/>
  </cols>
  <sheetData>
    <row r="2" spans="1:14" s="20" customFormat="1" ht="20.25">
      <c r="A2" s="63" t="s">
        <v>76</v>
      </c>
      <c r="B2" s="64"/>
      <c r="C2" s="64"/>
      <c r="D2" s="64"/>
      <c r="E2" s="64"/>
      <c r="F2" s="21"/>
      <c r="G2" s="21"/>
      <c r="H2" s="21"/>
      <c r="I2" s="21"/>
      <c r="J2" s="21"/>
      <c r="K2" s="21"/>
      <c r="L2" s="21"/>
      <c r="M2" s="21"/>
      <c r="N2" s="21"/>
    </row>
    <row r="3" spans="1:14" s="20" customFormat="1" ht="21">
      <c r="A3" s="65"/>
      <c r="B3" s="66"/>
      <c r="C3" s="66"/>
      <c r="D3" s="66"/>
      <c r="E3" s="66"/>
      <c r="F3" s="19"/>
      <c r="G3" s="19"/>
      <c r="H3" s="19"/>
      <c r="I3" s="19"/>
      <c r="J3" s="19"/>
      <c r="K3" s="19"/>
      <c r="L3" s="19"/>
      <c r="M3" s="19"/>
      <c r="N3" s="19"/>
    </row>
    <row r="4" spans="1:14" ht="33.75" customHeight="1">
      <c r="A4" s="67" t="s">
        <v>22</v>
      </c>
      <c r="B4" s="68" t="s">
        <v>90</v>
      </c>
      <c r="C4" s="69" t="s">
        <v>23</v>
      </c>
      <c r="D4" s="70" t="s">
        <v>91</v>
      </c>
      <c r="E4" s="71"/>
      <c r="F4" s="35"/>
      <c r="G4" s="35"/>
      <c r="H4" s="35"/>
      <c r="I4" s="35"/>
      <c r="J4" s="35"/>
      <c r="K4" s="36"/>
      <c r="L4" s="36"/>
      <c r="M4" s="36"/>
      <c r="N4" s="36"/>
    </row>
    <row r="5" spans="1:14" ht="20.25">
      <c r="A5" s="72"/>
      <c r="B5" s="73"/>
      <c r="C5" s="73"/>
      <c r="D5" s="73"/>
      <c r="E5" s="71"/>
      <c r="F5" s="35"/>
      <c r="G5" s="35"/>
      <c r="H5" s="35"/>
      <c r="I5" s="35"/>
      <c r="J5" s="35"/>
      <c r="K5" s="36"/>
      <c r="L5" s="36"/>
      <c r="M5" s="36"/>
      <c r="N5" s="36"/>
    </row>
    <row r="6" spans="1:14" ht="42.75" customHeight="1">
      <c r="A6" s="67" t="s">
        <v>1</v>
      </c>
      <c r="B6" s="74" t="s">
        <v>125</v>
      </c>
      <c r="C6" s="69" t="s">
        <v>51</v>
      </c>
      <c r="D6" s="70" t="s">
        <v>117</v>
      </c>
      <c r="E6" s="75"/>
      <c r="F6" s="38"/>
      <c r="G6" s="38"/>
      <c r="H6" s="38"/>
      <c r="I6" s="38"/>
      <c r="J6" s="38"/>
      <c r="K6" s="36"/>
      <c r="L6" s="36"/>
      <c r="M6" s="36"/>
      <c r="N6" s="36"/>
    </row>
    <row r="7" spans="1:2" ht="16.5" thickBot="1">
      <c r="A7" s="344"/>
      <c r="B7" s="345"/>
    </row>
    <row r="8" spans="1:19" s="31" customFormat="1" ht="37.5" customHeight="1" thickBot="1">
      <c r="A8" s="29"/>
      <c r="B8" s="303" t="s">
        <v>49</v>
      </c>
      <c r="C8" s="30"/>
      <c r="D8" s="30"/>
      <c r="E8" s="30"/>
      <c r="F8" s="30" t="s">
        <v>81</v>
      </c>
      <c r="G8" s="30"/>
      <c r="H8" s="30"/>
      <c r="I8" s="30" t="s">
        <v>82</v>
      </c>
      <c r="J8" s="30"/>
      <c r="K8" s="30"/>
      <c r="L8" s="30" t="s">
        <v>83</v>
      </c>
      <c r="M8" s="30"/>
      <c r="N8" s="30"/>
      <c r="O8" s="30" t="s">
        <v>84</v>
      </c>
      <c r="P8" s="346" t="s">
        <v>88</v>
      </c>
      <c r="Q8" s="347"/>
      <c r="R8" s="348"/>
      <c r="S8" s="363" t="s">
        <v>25</v>
      </c>
    </row>
    <row r="9" spans="1:19" s="39" customFormat="1" ht="57.75" customHeight="1">
      <c r="A9" s="366" t="s">
        <v>0</v>
      </c>
      <c r="B9" s="368" t="s">
        <v>65</v>
      </c>
      <c r="C9" s="370" t="s">
        <v>66</v>
      </c>
      <c r="D9" s="355" t="s">
        <v>101</v>
      </c>
      <c r="E9" s="359" t="s">
        <v>102</v>
      </c>
      <c r="F9" s="353" t="s">
        <v>103</v>
      </c>
      <c r="G9" s="355" t="s">
        <v>104</v>
      </c>
      <c r="H9" s="359" t="s">
        <v>105</v>
      </c>
      <c r="I9" s="353" t="s">
        <v>106</v>
      </c>
      <c r="J9" s="355" t="s">
        <v>107</v>
      </c>
      <c r="K9" s="359" t="s">
        <v>108</v>
      </c>
      <c r="L9" s="353" t="s">
        <v>109</v>
      </c>
      <c r="M9" s="355" t="s">
        <v>151</v>
      </c>
      <c r="N9" s="359" t="s">
        <v>110</v>
      </c>
      <c r="O9" s="353" t="s">
        <v>111</v>
      </c>
      <c r="P9" s="357" t="s">
        <v>85</v>
      </c>
      <c r="Q9" s="372" t="s">
        <v>86</v>
      </c>
      <c r="R9" s="349" t="s">
        <v>87</v>
      </c>
      <c r="S9" s="364"/>
    </row>
    <row r="10" spans="1:19" s="39" customFormat="1" ht="83.25" customHeight="1">
      <c r="A10" s="367"/>
      <c r="B10" s="369"/>
      <c r="C10" s="371"/>
      <c r="D10" s="356"/>
      <c r="E10" s="360"/>
      <c r="F10" s="354"/>
      <c r="G10" s="356"/>
      <c r="H10" s="360"/>
      <c r="I10" s="354"/>
      <c r="J10" s="356"/>
      <c r="K10" s="360"/>
      <c r="L10" s="354"/>
      <c r="M10" s="356"/>
      <c r="N10" s="360"/>
      <c r="O10" s="354"/>
      <c r="P10" s="358"/>
      <c r="Q10" s="373"/>
      <c r="R10" s="350"/>
      <c r="S10" s="365"/>
    </row>
    <row r="11" spans="1:19" s="40" customFormat="1" ht="161.25" customHeight="1">
      <c r="A11" s="42" t="s">
        <v>67</v>
      </c>
      <c r="B11" s="43" t="s">
        <v>97</v>
      </c>
      <c r="C11" s="44" t="s">
        <v>135</v>
      </c>
      <c r="D11" s="304">
        <v>151</v>
      </c>
      <c r="E11" s="305">
        <v>7669</v>
      </c>
      <c r="F11" s="47">
        <f>E11/D11</f>
        <v>50.788079470198674</v>
      </c>
      <c r="G11" s="310">
        <v>766</v>
      </c>
      <c r="H11" s="46">
        <v>19333</v>
      </c>
      <c r="I11" s="47">
        <f>H11/G11</f>
        <v>25.238903394255875</v>
      </c>
      <c r="J11" s="45">
        <v>766</v>
      </c>
      <c r="K11" s="314">
        <v>22036</v>
      </c>
      <c r="L11" s="47">
        <f>K11/J11</f>
        <v>28.767624020887727</v>
      </c>
      <c r="M11" s="312">
        <v>75</v>
      </c>
      <c r="N11" s="313">
        <v>4432</v>
      </c>
      <c r="O11" s="47">
        <f>N11/M11</f>
        <v>59.093333333333334</v>
      </c>
      <c r="P11" s="57">
        <f>O11-F11</f>
        <v>8.30525386313466</v>
      </c>
      <c r="Q11" s="58">
        <f>O11-I11</f>
        <v>33.85442993907746</v>
      </c>
      <c r="R11" s="47">
        <f>O11-L11</f>
        <v>30.325709312445607</v>
      </c>
      <c r="S11" s="59" t="s">
        <v>167</v>
      </c>
    </row>
    <row r="12" spans="1:19" s="40" customFormat="1" ht="140.25" customHeight="1">
      <c r="A12" s="42" t="s">
        <v>68</v>
      </c>
      <c r="B12" s="43" t="s">
        <v>137</v>
      </c>
      <c r="C12" s="44" t="s">
        <v>135</v>
      </c>
      <c r="D12" s="304">
        <v>127</v>
      </c>
      <c r="E12" s="305">
        <v>6353</v>
      </c>
      <c r="F12" s="47">
        <f>E12/D12</f>
        <v>50.023622047244096</v>
      </c>
      <c r="G12" s="310">
        <v>333</v>
      </c>
      <c r="H12" s="46">
        <v>6000</v>
      </c>
      <c r="I12" s="47">
        <f>H12/G12</f>
        <v>18.01801801801802</v>
      </c>
      <c r="J12" s="45">
        <v>333</v>
      </c>
      <c r="K12" s="314">
        <v>6731</v>
      </c>
      <c r="L12" s="47">
        <f>K12/J12</f>
        <v>20.213213213213212</v>
      </c>
      <c r="M12" s="312">
        <v>18</v>
      </c>
      <c r="N12" s="313">
        <v>357</v>
      </c>
      <c r="O12" s="47">
        <f>N12/M12</f>
        <v>19.833333333333332</v>
      </c>
      <c r="P12" s="57">
        <f>O12-F12</f>
        <v>-30.190288713910764</v>
      </c>
      <c r="Q12" s="58">
        <f>O12-I12</f>
        <v>1.8153153153153134</v>
      </c>
      <c r="R12" s="47">
        <f>O12-L12</f>
        <v>-0.3798798798798799</v>
      </c>
      <c r="S12" s="59" t="s">
        <v>165</v>
      </c>
    </row>
    <row r="13" spans="1:19" s="40" customFormat="1" ht="126" customHeight="1">
      <c r="A13" s="42" t="s">
        <v>38</v>
      </c>
      <c r="B13" s="43" t="s">
        <v>92</v>
      </c>
      <c r="C13" s="44" t="s">
        <v>136</v>
      </c>
      <c r="D13" s="304">
        <v>24</v>
      </c>
      <c r="E13" s="305">
        <v>1860</v>
      </c>
      <c r="F13" s="47">
        <f>E13/D13</f>
        <v>77.5</v>
      </c>
      <c r="G13" s="208">
        <v>0</v>
      </c>
      <c r="H13" s="46">
        <v>0</v>
      </c>
      <c r="I13" s="194">
        <v>0</v>
      </c>
      <c r="J13" s="209">
        <v>0</v>
      </c>
      <c r="K13" s="46">
        <v>0</v>
      </c>
      <c r="L13" s="47">
        <v>0</v>
      </c>
      <c r="M13" s="209">
        <v>0</v>
      </c>
      <c r="N13" s="230">
        <v>0</v>
      </c>
      <c r="O13" s="210">
        <v>0</v>
      </c>
      <c r="P13" s="57">
        <f>O13-F13</f>
        <v>-77.5</v>
      </c>
      <c r="Q13" s="211">
        <f>O13-I13</f>
        <v>0</v>
      </c>
      <c r="R13" s="212">
        <f>O13-L13</f>
        <v>0</v>
      </c>
      <c r="S13" s="59"/>
    </row>
    <row r="14" spans="1:19" s="40" customFormat="1" ht="82.5" customHeight="1">
      <c r="A14" s="42" t="s">
        <v>121</v>
      </c>
      <c r="B14" s="43" t="s">
        <v>93</v>
      </c>
      <c r="C14" s="44" t="s">
        <v>136</v>
      </c>
      <c r="D14" s="306">
        <v>34</v>
      </c>
      <c r="E14" s="307">
        <v>432</v>
      </c>
      <c r="F14" s="47"/>
      <c r="G14" s="45">
        <v>0</v>
      </c>
      <c r="H14" s="46">
        <v>0</v>
      </c>
      <c r="I14" s="194">
        <v>0</v>
      </c>
      <c r="J14" s="45">
        <v>0</v>
      </c>
      <c r="K14" s="46">
        <v>0</v>
      </c>
      <c r="L14" s="47">
        <v>0</v>
      </c>
      <c r="M14" s="45">
        <v>0</v>
      </c>
      <c r="N14" s="46">
        <v>0</v>
      </c>
      <c r="O14" s="47">
        <v>0</v>
      </c>
      <c r="P14" s="57">
        <f>O14-F14</f>
        <v>0</v>
      </c>
      <c r="Q14" s="211">
        <f>O14-I14</f>
        <v>0</v>
      </c>
      <c r="R14" s="212">
        <f>O14-L14</f>
        <v>0</v>
      </c>
      <c r="S14" s="59"/>
    </row>
    <row r="15" spans="1:19" s="40" customFormat="1" ht="28.5" customHeight="1" thickBot="1">
      <c r="A15" s="48"/>
      <c r="B15" s="49"/>
      <c r="C15" s="50"/>
      <c r="D15" s="51"/>
      <c r="E15" s="52"/>
      <c r="F15" s="53"/>
      <c r="G15" s="51"/>
      <c r="H15" s="52"/>
      <c r="I15" s="53"/>
      <c r="J15" s="51"/>
      <c r="K15" s="52"/>
      <c r="L15" s="53"/>
      <c r="M15" s="51"/>
      <c r="N15" s="52"/>
      <c r="O15" s="53"/>
      <c r="P15" s="60"/>
      <c r="Q15" s="61"/>
      <c r="R15" s="53"/>
      <c r="S15" s="62"/>
    </row>
    <row r="16" spans="1:15" s="41" customFormat="1" ht="21" thickTop="1">
      <c r="A16" s="54"/>
      <c r="B16" s="55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5" s="41" customFormat="1" ht="20.25">
      <c r="A17" s="54"/>
      <c r="B17" s="55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1:15" s="41" customFormat="1" ht="20.25">
      <c r="A18" s="54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s="41" customFormat="1" ht="20.25">
      <c r="A19" s="54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s="41" customFormat="1" ht="20.25">
      <c r="A20" s="54"/>
      <c r="B20" s="55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ht="60.75" customHeight="1">
      <c r="A21" s="351" t="s">
        <v>75</v>
      </c>
      <c r="B21" s="352"/>
      <c r="C21" s="352"/>
      <c r="D21" s="352"/>
      <c r="E21" s="352"/>
      <c r="F21" s="352"/>
      <c r="G21" s="56"/>
      <c r="H21" s="56"/>
      <c r="I21" s="56"/>
      <c r="J21" s="56"/>
      <c r="K21" s="56"/>
      <c r="L21" s="56"/>
      <c r="M21" s="56"/>
      <c r="N21" s="56"/>
      <c r="O21" s="56"/>
    </row>
    <row r="22" spans="1:9" ht="46.5" customHeight="1" thickBot="1">
      <c r="A22" s="361" t="s">
        <v>75</v>
      </c>
      <c r="B22" s="362"/>
      <c r="C22" s="362"/>
      <c r="D22" s="362"/>
      <c r="E22" s="362"/>
      <c r="F22" s="362"/>
      <c r="G22" s="213"/>
      <c r="H22" s="214"/>
      <c r="I22" s="213"/>
    </row>
    <row r="23" spans="1:9" ht="87.75" customHeight="1" thickTop="1">
      <c r="A23" s="216" t="s">
        <v>0</v>
      </c>
      <c r="B23" s="217" t="s">
        <v>65</v>
      </c>
      <c r="C23" s="218" t="s">
        <v>73</v>
      </c>
      <c r="D23" s="218" t="s">
        <v>53</v>
      </c>
      <c r="E23" s="218" t="s">
        <v>74</v>
      </c>
      <c r="F23" s="219" t="s">
        <v>25</v>
      </c>
      <c r="G23" s="213"/>
      <c r="H23" s="213"/>
      <c r="I23" s="213"/>
    </row>
    <row r="24" spans="1:9" ht="87.75" customHeight="1">
      <c r="A24" s="220" t="s">
        <v>67</v>
      </c>
      <c r="B24" s="43" t="s">
        <v>143</v>
      </c>
      <c r="C24" s="229" t="s">
        <v>144</v>
      </c>
      <c r="D24" s="229">
        <v>71</v>
      </c>
      <c r="E24" s="228">
        <v>605</v>
      </c>
      <c r="F24" s="221"/>
      <c r="G24" s="213"/>
      <c r="H24" s="213"/>
      <c r="I24" s="213"/>
    </row>
    <row r="25" spans="1:9" ht="87.75" customHeight="1" thickBot="1">
      <c r="A25" s="222" t="s">
        <v>121</v>
      </c>
      <c r="B25" s="223" t="s">
        <v>142</v>
      </c>
      <c r="C25" s="224"/>
      <c r="D25" s="224"/>
      <c r="E25" s="225"/>
      <c r="F25" s="226"/>
      <c r="G25" s="213"/>
      <c r="H25" s="213"/>
      <c r="I25" s="213"/>
    </row>
    <row r="26" spans="1:9" s="10" customFormat="1" ht="13.5" thickTop="1">
      <c r="A26" s="193"/>
      <c r="B26" s="193"/>
      <c r="C26" s="193"/>
      <c r="D26" s="193"/>
      <c r="E26" s="215"/>
      <c r="F26" s="193"/>
      <c r="G26" s="213"/>
      <c r="H26" s="213"/>
      <c r="I26" s="213"/>
    </row>
    <row r="27" spans="1:9" s="10" customFormat="1" ht="12.75">
      <c r="A27" s="193"/>
      <c r="B27" s="193"/>
      <c r="C27" s="193"/>
      <c r="D27" s="193"/>
      <c r="E27" s="215"/>
      <c r="F27" s="193"/>
      <c r="G27" s="213"/>
      <c r="H27" s="213"/>
      <c r="I27" s="213"/>
    </row>
    <row r="28" spans="1:9" s="10" customFormat="1" ht="12.75">
      <c r="A28" s="193"/>
      <c r="B28" s="193"/>
      <c r="C28" s="193"/>
      <c r="D28" s="193"/>
      <c r="E28" s="215"/>
      <c r="F28" s="193"/>
      <c r="G28" s="213"/>
      <c r="H28" s="213"/>
      <c r="I28" s="213"/>
    </row>
    <row r="29" spans="1:9" s="10" customFormat="1" ht="12.75">
      <c r="A29" s="193"/>
      <c r="B29" s="193"/>
      <c r="C29" s="193"/>
      <c r="D29" s="193"/>
      <c r="E29" s="215"/>
      <c r="F29" s="193"/>
      <c r="G29" s="213"/>
      <c r="H29" s="213"/>
      <c r="I29" s="213"/>
    </row>
    <row r="30" spans="1:9" s="10" customFormat="1" ht="12.75">
      <c r="A30" s="193"/>
      <c r="B30" s="193"/>
      <c r="C30" s="193"/>
      <c r="D30" s="193"/>
      <c r="E30" s="215"/>
      <c r="F30" s="193"/>
      <c r="G30" s="213"/>
      <c r="H30" s="213"/>
      <c r="I30" s="213"/>
    </row>
    <row r="31" spans="1:9" s="10" customFormat="1" ht="12.75">
      <c r="A31" s="193"/>
      <c r="B31" s="193"/>
      <c r="C31" s="193"/>
      <c r="D31" s="193"/>
      <c r="E31" s="215"/>
      <c r="F31" s="193"/>
      <c r="G31" s="213"/>
      <c r="H31" s="213"/>
      <c r="I31" s="213"/>
    </row>
    <row r="32" spans="1:9" s="10" customFormat="1" ht="12.75">
      <c r="A32" s="193"/>
      <c r="B32" s="193"/>
      <c r="C32" s="193"/>
      <c r="D32" s="193"/>
      <c r="E32" s="215"/>
      <c r="F32" s="193"/>
      <c r="G32" s="213"/>
      <c r="H32" s="213"/>
      <c r="I32" s="213"/>
    </row>
    <row r="33" spans="1:9" s="10" customFormat="1" ht="12.75">
      <c r="A33" s="193"/>
      <c r="B33" s="193"/>
      <c r="C33" s="193"/>
      <c r="D33" s="193"/>
      <c r="E33" s="215"/>
      <c r="F33" s="193"/>
      <c r="G33" s="213"/>
      <c r="H33" s="213"/>
      <c r="I33" s="213"/>
    </row>
    <row r="34" spans="1:9" s="10" customFormat="1" ht="12.75">
      <c r="A34" s="193"/>
      <c r="B34" s="193"/>
      <c r="C34" s="193"/>
      <c r="D34" s="193"/>
      <c r="E34" s="215"/>
      <c r="F34" s="193"/>
      <c r="G34" s="213"/>
      <c r="H34" s="213"/>
      <c r="I34" s="213"/>
    </row>
    <row r="35" spans="1:9" s="10" customFormat="1" ht="12.75">
      <c r="A35" s="193"/>
      <c r="B35" s="193"/>
      <c r="C35" s="193"/>
      <c r="D35" s="193"/>
      <c r="E35" s="215"/>
      <c r="F35" s="193"/>
      <c r="G35" s="213"/>
      <c r="H35" s="213"/>
      <c r="I35" s="213"/>
    </row>
    <row r="36" spans="1:9" s="10" customFormat="1" ht="12.75">
      <c r="A36" s="193"/>
      <c r="B36" s="193"/>
      <c r="C36" s="193"/>
      <c r="D36" s="193"/>
      <c r="E36" s="215"/>
      <c r="F36" s="193"/>
      <c r="G36" s="213"/>
      <c r="H36" s="213"/>
      <c r="I36" s="213"/>
    </row>
    <row r="37" spans="1:9" s="10" customFormat="1" ht="12.75">
      <c r="A37" s="193"/>
      <c r="B37" s="193"/>
      <c r="C37" s="193"/>
      <c r="D37" s="193"/>
      <c r="E37" s="215"/>
      <c r="F37" s="193"/>
      <c r="G37" s="213"/>
      <c r="H37" s="213"/>
      <c r="I37" s="213"/>
    </row>
    <row r="38" spans="1:9" s="10" customFormat="1" ht="12.75">
      <c r="A38" s="193"/>
      <c r="B38" s="193"/>
      <c r="C38" s="193"/>
      <c r="D38" s="193"/>
      <c r="E38" s="215"/>
      <c r="F38" s="193"/>
      <c r="G38" s="213"/>
      <c r="H38" s="213"/>
      <c r="I38" s="213"/>
    </row>
    <row r="39" spans="1:9" s="10" customFormat="1" ht="12.75">
      <c r="A39" s="193"/>
      <c r="B39" s="193"/>
      <c r="C39" s="193"/>
      <c r="D39" s="193"/>
      <c r="E39" s="215"/>
      <c r="F39" s="193"/>
      <c r="G39" s="213"/>
      <c r="H39" s="213"/>
      <c r="I39" s="213"/>
    </row>
    <row r="40" spans="1:9" s="10" customFormat="1" ht="12.75">
      <c r="A40" s="193"/>
      <c r="B40" s="193"/>
      <c r="C40" s="193"/>
      <c r="D40" s="193"/>
      <c r="E40" s="215"/>
      <c r="F40" s="193"/>
      <c r="G40" s="213"/>
      <c r="H40" s="213"/>
      <c r="I40" s="213"/>
    </row>
  </sheetData>
  <sheetProtection/>
  <mergeCells count="23">
    <mergeCell ref="Q9:Q10"/>
    <mergeCell ref="H9:H10"/>
    <mergeCell ref="O9:O10"/>
    <mergeCell ref="M9:M10"/>
    <mergeCell ref="E9:E10"/>
    <mergeCell ref="F9:F10"/>
    <mergeCell ref="G9:G10"/>
    <mergeCell ref="A22:F22"/>
    <mergeCell ref="S8:S10"/>
    <mergeCell ref="A9:A10"/>
    <mergeCell ref="B9:B10"/>
    <mergeCell ref="C9:C10"/>
    <mergeCell ref="D9:D10"/>
    <mergeCell ref="N9:N10"/>
    <mergeCell ref="A7:B7"/>
    <mergeCell ref="P8:R8"/>
    <mergeCell ref="R9:R10"/>
    <mergeCell ref="A21:F21"/>
    <mergeCell ref="I9:I10"/>
    <mergeCell ref="L9:L10"/>
    <mergeCell ref="J9:J10"/>
    <mergeCell ref="P9:P10"/>
    <mergeCell ref="K9:K10"/>
  </mergeCells>
  <printOptions/>
  <pageMargins left="0.18" right="0.17" top="0.31" bottom="0.35" header="0.3" footer="0.3"/>
  <pageSetup horizontalDpi="600" verticalDpi="600" orientation="landscape" scale="21" r:id="rId1"/>
  <colBreaks count="1" manualBreakCount="1">
    <brk id="19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="40" zoomScaleNormal="40" zoomScaleSheetLayoutView="70" zoomScalePageLayoutView="0" workbookViewId="0" topLeftCell="D7">
      <selection activeCell="H29" sqref="H29"/>
    </sheetView>
  </sheetViews>
  <sheetFormatPr defaultColWidth="9.140625" defaultRowHeight="12.75"/>
  <cols>
    <col min="1" max="1" width="12.7109375" style="5" customWidth="1"/>
    <col min="2" max="2" width="61.140625" style="5" bestFit="1" customWidth="1"/>
    <col min="3" max="3" width="27.8515625" style="0" customWidth="1"/>
    <col min="4" max="4" width="34.7109375" style="0" customWidth="1"/>
    <col min="5" max="5" width="33.00390625" style="5" customWidth="1"/>
    <col min="6" max="6" width="22.8515625" style="5" customWidth="1"/>
    <col min="7" max="7" width="23.421875" style="5" customWidth="1"/>
    <col min="8" max="8" width="22.00390625" style="5" customWidth="1"/>
    <col min="9" max="9" width="23.8515625" style="5" customWidth="1"/>
    <col min="10" max="10" width="68.57421875" style="24" customWidth="1"/>
  </cols>
  <sheetData>
    <row r="1" spans="1:10" ht="18">
      <c r="A1" s="76"/>
      <c r="B1" s="76"/>
      <c r="C1" s="77"/>
      <c r="D1" s="77"/>
      <c r="E1" s="76"/>
      <c r="F1" s="76"/>
      <c r="G1" s="76"/>
      <c r="H1" s="76"/>
      <c r="I1" s="76"/>
      <c r="J1" s="78"/>
    </row>
    <row r="2" spans="1:10" s="20" customFormat="1" ht="18">
      <c r="A2" s="79" t="s">
        <v>77</v>
      </c>
      <c r="B2" s="80"/>
      <c r="C2" s="81"/>
      <c r="D2" s="82"/>
      <c r="E2" s="80"/>
      <c r="F2" s="80"/>
      <c r="G2" s="80"/>
      <c r="H2" s="80"/>
      <c r="I2" s="80"/>
      <c r="J2" s="83"/>
    </row>
    <row r="3" spans="1:10" s="24" customFormat="1" ht="18.75" customHeight="1">
      <c r="A3" s="84" t="s">
        <v>139</v>
      </c>
      <c r="B3" s="85"/>
      <c r="C3" s="86"/>
      <c r="D3" s="78"/>
      <c r="E3" s="85"/>
      <c r="F3" s="85"/>
      <c r="G3" s="85"/>
      <c r="H3" s="85"/>
      <c r="I3" s="85"/>
      <c r="J3" s="78"/>
    </row>
    <row r="4" spans="1:10" ht="18.75" thickBot="1">
      <c r="A4" s="76"/>
      <c r="B4" s="76"/>
      <c r="C4" s="77"/>
      <c r="D4" s="77"/>
      <c r="E4" s="76"/>
      <c r="F4" s="76"/>
      <c r="G4" s="76"/>
      <c r="H4" s="76"/>
      <c r="I4" s="76"/>
      <c r="J4" s="78"/>
    </row>
    <row r="5" spans="1:10" s="22" customFormat="1" ht="57.75" customHeight="1">
      <c r="A5" s="87" t="s">
        <v>51</v>
      </c>
      <c r="B5" s="88" t="s">
        <v>117</v>
      </c>
      <c r="C5" s="89" t="s">
        <v>39</v>
      </c>
      <c r="D5" s="374" t="s">
        <v>122</v>
      </c>
      <c r="E5" s="375"/>
      <c r="F5" s="375"/>
      <c r="G5" s="375"/>
      <c r="H5" s="375"/>
      <c r="I5" s="376"/>
      <c r="J5" s="90" t="s">
        <v>25</v>
      </c>
    </row>
    <row r="6" spans="1:10" s="22" customFormat="1" ht="129.75" customHeight="1">
      <c r="A6" s="91" t="s">
        <v>54</v>
      </c>
      <c r="B6" s="92" t="s">
        <v>119</v>
      </c>
      <c r="C6" s="93"/>
      <c r="D6" s="94"/>
      <c r="E6" s="95"/>
      <c r="F6" s="95"/>
      <c r="G6" s="95"/>
      <c r="H6" s="95"/>
      <c r="I6" s="96"/>
      <c r="J6" s="97" t="s">
        <v>124</v>
      </c>
    </row>
    <row r="7" spans="1:10" s="22" customFormat="1" ht="32.25" customHeight="1">
      <c r="A7" s="98"/>
      <c r="B7" s="99"/>
      <c r="C7" s="100"/>
      <c r="D7" s="377" t="s">
        <v>64</v>
      </c>
      <c r="E7" s="377"/>
      <c r="F7" s="377"/>
      <c r="G7" s="377"/>
      <c r="H7" s="377"/>
      <c r="I7" s="377"/>
      <c r="J7" s="101"/>
    </row>
    <row r="8" spans="1:10" s="23" customFormat="1" ht="100.5" customHeight="1">
      <c r="A8" s="378" t="s">
        <v>112</v>
      </c>
      <c r="B8" s="379"/>
      <c r="C8" s="100" t="s">
        <v>62</v>
      </c>
      <c r="D8" s="102" t="s">
        <v>113</v>
      </c>
      <c r="E8" s="91" t="s">
        <v>61</v>
      </c>
      <c r="F8" s="91" t="s">
        <v>152</v>
      </c>
      <c r="G8" s="91" t="s">
        <v>153</v>
      </c>
      <c r="H8" s="91" t="s">
        <v>154</v>
      </c>
      <c r="I8" s="103" t="s">
        <v>63</v>
      </c>
      <c r="J8" s="104"/>
    </row>
    <row r="9" spans="1:10" s="22" customFormat="1" ht="112.5" customHeight="1">
      <c r="A9" s="105" t="s">
        <v>55</v>
      </c>
      <c r="B9" s="92" t="s">
        <v>98</v>
      </c>
      <c r="C9" s="106"/>
      <c r="D9" s="107"/>
      <c r="E9" s="98"/>
      <c r="F9" s="108"/>
      <c r="G9" s="109"/>
      <c r="H9" s="110"/>
      <c r="I9" s="111"/>
      <c r="J9" s="112" t="s">
        <v>163</v>
      </c>
    </row>
    <row r="10" spans="1:10" s="22" customFormat="1" ht="72" customHeight="1">
      <c r="A10" s="105"/>
      <c r="B10" s="113"/>
      <c r="C10" s="92" t="s">
        <v>67</v>
      </c>
      <c r="D10" s="114" t="s">
        <v>138</v>
      </c>
      <c r="E10" s="115">
        <v>151</v>
      </c>
      <c r="F10" s="116">
        <v>766</v>
      </c>
      <c r="G10" s="117">
        <v>766</v>
      </c>
      <c r="H10" s="118">
        <v>75</v>
      </c>
      <c r="I10" s="119">
        <f>H10/F10</f>
        <v>0.097911227154047</v>
      </c>
      <c r="J10" s="112" t="s">
        <v>166</v>
      </c>
    </row>
    <row r="11" spans="1:10" s="22" customFormat="1" ht="86.25" customHeight="1">
      <c r="A11" s="105"/>
      <c r="B11" s="100"/>
      <c r="C11" s="92" t="s">
        <v>68</v>
      </c>
      <c r="D11" s="114" t="s">
        <v>137</v>
      </c>
      <c r="E11" s="120">
        <v>127</v>
      </c>
      <c r="F11" s="116">
        <v>333</v>
      </c>
      <c r="G11" s="117">
        <v>333</v>
      </c>
      <c r="H11" s="118">
        <v>18</v>
      </c>
      <c r="I11" s="119">
        <f>H11/F11</f>
        <v>0.05405405405405406</v>
      </c>
      <c r="J11" s="112" t="s">
        <v>164</v>
      </c>
    </row>
    <row r="12" spans="1:10" s="22" customFormat="1" ht="56.25" customHeight="1">
      <c r="A12" s="105"/>
      <c r="B12" s="100"/>
      <c r="C12" s="92"/>
      <c r="D12" s="114"/>
      <c r="E12" s="122"/>
      <c r="F12" s="116"/>
      <c r="G12" s="117"/>
      <c r="H12" s="118"/>
      <c r="I12" s="119"/>
      <c r="J12" s="121"/>
    </row>
    <row r="13" spans="1:10" s="22" customFormat="1" ht="60.75" customHeight="1">
      <c r="A13" s="105" t="s">
        <v>56</v>
      </c>
      <c r="B13" s="92" t="s">
        <v>94</v>
      </c>
      <c r="C13" s="99"/>
      <c r="D13" s="107"/>
      <c r="E13" s="98"/>
      <c r="F13" s="123"/>
      <c r="G13" s="124"/>
      <c r="H13" s="125"/>
      <c r="I13" s="126"/>
      <c r="J13" s="112" t="s">
        <v>162</v>
      </c>
    </row>
    <row r="14" spans="1:10" s="22" customFormat="1" ht="98.25" customHeight="1">
      <c r="A14" s="127"/>
      <c r="B14" s="100"/>
      <c r="C14" s="92" t="s">
        <v>67</v>
      </c>
      <c r="D14" s="114" t="s">
        <v>123</v>
      </c>
      <c r="E14" s="120">
        <v>24</v>
      </c>
      <c r="F14" s="206">
        <v>0</v>
      </c>
      <c r="G14" s="207">
        <v>0</v>
      </c>
      <c r="H14" s="231">
        <v>0</v>
      </c>
      <c r="I14" s="119">
        <v>0</v>
      </c>
      <c r="J14" s="112" t="s">
        <v>155</v>
      </c>
    </row>
    <row r="15" spans="1:10" s="22" customFormat="1" ht="15" customHeight="1">
      <c r="A15" s="105"/>
      <c r="B15" s="100"/>
      <c r="C15" s="92"/>
      <c r="D15" s="114"/>
      <c r="E15" s="120"/>
      <c r="F15" s="128"/>
      <c r="G15" s="129"/>
      <c r="H15" s="130"/>
      <c r="I15" s="119"/>
      <c r="J15" s="121"/>
    </row>
    <row r="16" spans="1:10" s="22" customFormat="1" ht="15" customHeight="1">
      <c r="A16" s="105"/>
      <c r="B16" s="100"/>
      <c r="C16" s="92"/>
      <c r="D16" s="114"/>
      <c r="E16" s="120"/>
      <c r="F16" s="128"/>
      <c r="G16" s="129"/>
      <c r="H16" s="130"/>
      <c r="I16" s="119"/>
      <c r="J16" s="121"/>
    </row>
    <row r="17" spans="1:10" s="22" customFormat="1" ht="60.75" customHeight="1">
      <c r="A17" s="131" t="s">
        <v>57</v>
      </c>
      <c r="B17" s="132" t="s">
        <v>95</v>
      </c>
      <c r="C17" s="99"/>
      <c r="D17" s="133"/>
      <c r="E17" s="98"/>
      <c r="F17" s="134"/>
      <c r="G17" s="135"/>
      <c r="H17" s="136"/>
      <c r="I17" s="111"/>
      <c r="J17" s="112" t="s">
        <v>156</v>
      </c>
    </row>
    <row r="18" spans="1:10" s="22" customFormat="1" ht="96.75" customHeight="1">
      <c r="A18" s="105"/>
      <c r="B18" s="100"/>
      <c r="C18" s="137" t="s">
        <v>67</v>
      </c>
      <c r="D18" s="138" t="s">
        <v>96</v>
      </c>
      <c r="E18" s="311">
        <v>34</v>
      </c>
      <c r="F18" s="128">
        <v>0</v>
      </c>
      <c r="G18" s="128">
        <v>0</v>
      </c>
      <c r="H18" s="130">
        <v>0</v>
      </c>
      <c r="I18" s="119">
        <v>0</v>
      </c>
      <c r="J18" s="112" t="s">
        <v>157</v>
      </c>
    </row>
    <row r="19" spans="1:10" s="22" customFormat="1" ht="16.5" customHeight="1">
      <c r="A19" s="131"/>
      <c r="B19" s="139"/>
      <c r="C19" s="92"/>
      <c r="D19" s="140"/>
      <c r="E19" s="115"/>
      <c r="F19" s="141"/>
      <c r="G19" s="142"/>
      <c r="H19" s="143"/>
      <c r="I19" s="119"/>
      <c r="J19" s="144"/>
    </row>
    <row r="20" spans="1:10" s="22" customFormat="1" ht="15" customHeight="1">
      <c r="A20" s="131"/>
      <c r="B20" s="139"/>
      <c r="C20" s="132"/>
      <c r="D20" s="145"/>
      <c r="E20" s="146"/>
      <c r="F20" s="141"/>
      <c r="G20" s="142"/>
      <c r="H20" s="143"/>
      <c r="I20" s="119"/>
      <c r="J20" s="147"/>
    </row>
    <row r="21" spans="1:10" s="22" customFormat="1" ht="15" customHeight="1" thickBot="1">
      <c r="A21" s="148"/>
      <c r="B21" s="149"/>
      <c r="C21" s="150"/>
      <c r="D21" s="151"/>
      <c r="E21" s="152"/>
      <c r="F21" s="153"/>
      <c r="G21" s="142"/>
      <c r="H21" s="154"/>
      <c r="I21" s="155"/>
      <c r="J21" s="156"/>
    </row>
    <row r="22" spans="1:10" ht="15">
      <c r="A22" s="157"/>
      <c r="B22" s="157"/>
      <c r="C22" s="158"/>
      <c r="D22" s="158"/>
      <c r="E22" s="157"/>
      <c r="F22" s="157"/>
      <c r="G22" s="159"/>
      <c r="H22" s="157"/>
      <c r="I22" s="159"/>
      <c r="J22" s="160"/>
    </row>
    <row r="23" spans="1:10" s="24" customFormat="1" ht="12.75" customHeight="1">
      <c r="A23" s="161" t="s">
        <v>114</v>
      </c>
      <c r="B23" s="160"/>
      <c r="C23" s="162"/>
      <c r="D23" s="160"/>
      <c r="E23" s="163"/>
      <c r="F23" s="163"/>
      <c r="G23" s="163"/>
      <c r="H23" s="163"/>
      <c r="I23" s="163"/>
      <c r="J23" s="160"/>
    </row>
    <row r="24" spans="1:10" s="24" customFormat="1" ht="12.75" customHeight="1">
      <c r="A24" s="161" t="s">
        <v>115</v>
      </c>
      <c r="B24" s="160"/>
      <c r="C24" s="162"/>
      <c r="D24" s="160"/>
      <c r="E24" s="163"/>
      <c r="F24" s="163"/>
      <c r="G24" s="163"/>
      <c r="H24" s="163"/>
      <c r="I24" s="163"/>
      <c r="J24" s="160"/>
    </row>
    <row r="25" spans="1:10" s="24" customFormat="1" ht="12.75" customHeight="1">
      <c r="A25" s="161" t="s">
        <v>116</v>
      </c>
      <c r="B25" s="160"/>
      <c r="C25" s="162"/>
      <c r="D25" s="160"/>
      <c r="E25" s="163"/>
      <c r="F25" s="163"/>
      <c r="G25" s="163"/>
      <c r="H25" s="163"/>
      <c r="I25" s="163"/>
      <c r="J25" s="160"/>
    </row>
    <row r="26" spans="1:10" s="24" customFormat="1" ht="12.75" customHeight="1">
      <c r="A26" s="161" t="s">
        <v>89</v>
      </c>
      <c r="B26" s="160"/>
      <c r="C26" s="162"/>
      <c r="D26" s="160"/>
      <c r="E26" s="163"/>
      <c r="F26" s="163"/>
      <c r="G26" s="163"/>
      <c r="H26" s="163"/>
      <c r="I26" s="163"/>
      <c r="J26" s="160"/>
    </row>
    <row r="27" spans="1:10" ht="12.75" customHeight="1">
      <c r="A27" s="157"/>
      <c r="B27" s="157"/>
      <c r="C27" s="158"/>
      <c r="D27" s="158"/>
      <c r="E27" s="157"/>
      <c r="F27" s="157"/>
      <c r="G27" s="157"/>
      <c r="H27" s="157"/>
      <c r="I27" s="157"/>
      <c r="J27" s="160"/>
    </row>
    <row r="28" ht="12.75" customHeight="1"/>
  </sheetData>
  <sheetProtection/>
  <mergeCells count="3">
    <mergeCell ref="D5:I5"/>
    <mergeCell ref="D7:I7"/>
    <mergeCell ref="A8:B8"/>
  </mergeCells>
  <printOptions/>
  <pageMargins left="0.17" right="0.17" top="0.75" bottom="0.75" header="0.3" footer="0.3"/>
  <pageSetup horizontalDpi="600" verticalDpi="600" orientation="landscape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="60" zoomScaleNormal="60" zoomScaleSheetLayoutView="70" zoomScalePageLayoutView="0" workbookViewId="0" topLeftCell="F4">
      <selection activeCell="J38" sqref="J38"/>
    </sheetView>
  </sheetViews>
  <sheetFormatPr defaultColWidth="9.140625" defaultRowHeight="12.75"/>
  <cols>
    <col min="1" max="1" width="14.7109375" style="25" customWidth="1"/>
    <col min="2" max="2" width="31.00390625" style="25" customWidth="1"/>
    <col min="3" max="3" width="25.28125" style="25" customWidth="1"/>
    <col min="4" max="4" width="32.8515625" style="25" customWidth="1"/>
    <col min="5" max="5" width="34.140625" style="25" customWidth="1"/>
    <col min="6" max="6" width="30.8515625" style="25" customWidth="1"/>
    <col min="7" max="7" width="33.28125" style="25" customWidth="1"/>
    <col min="8" max="8" width="30.28125" style="25" customWidth="1"/>
    <col min="9" max="9" width="33.140625" style="25" customWidth="1"/>
    <col min="10" max="10" width="41.8515625" style="25" customWidth="1"/>
    <col min="11" max="11" width="43.140625" style="25" customWidth="1"/>
    <col min="12" max="12" width="17.57421875" style="25" customWidth="1"/>
    <col min="13" max="16384" width="9.140625" style="25" customWidth="1"/>
  </cols>
  <sheetData>
    <row r="1" spans="1:12" ht="18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s="28" customFormat="1" ht="18">
      <c r="A2" s="165" t="s">
        <v>78</v>
      </c>
      <c r="B2" s="166"/>
      <c r="C2" s="167"/>
      <c r="D2" s="166"/>
      <c r="E2" s="166"/>
      <c r="F2" s="166"/>
      <c r="G2" s="168"/>
      <c r="H2" s="168"/>
      <c r="I2" s="168"/>
      <c r="J2" s="166"/>
      <c r="K2" s="166"/>
      <c r="L2" s="166"/>
    </row>
    <row r="3" spans="1:12" s="26" customFormat="1" ht="18">
      <c r="A3" s="169"/>
      <c r="B3" s="170"/>
      <c r="C3" s="170"/>
      <c r="D3" s="170"/>
      <c r="E3" s="170"/>
      <c r="F3" s="170"/>
      <c r="G3" s="171"/>
      <c r="H3" s="171"/>
      <c r="I3" s="171"/>
      <c r="J3" s="170"/>
      <c r="K3" s="170"/>
      <c r="L3" s="170"/>
    </row>
    <row r="4" spans="1:12" s="27" customFormat="1" ht="18">
      <c r="A4" s="172" t="s">
        <v>59</v>
      </c>
      <c r="B4" s="173"/>
      <c r="C4" s="172"/>
      <c r="D4" s="173"/>
      <c r="E4" s="173"/>
      <c r="F4" s="173"/>
      <c r="G4" s="174"/>
      <c r="H4" s="174"/>
      <c r="I4" s="174"/>
      <c r="J4" s="173"/>
      <c r="K4" s="173"/>
      <c r="L4" s="173"/>
    </row>
    <row r="5" spans="1:12" ht="18.75" thickBot="1">
      <c r="A5" s="164"/>
      <c r="B5" s="164"/>
      <c r="C5" s="175"/>
      <c r="D5" s="164"/>
      <c r="E5" s="175"/>
      <c r="F5" s="175"/>
      <c r="G5" s="176"/>
      <c r="H5" s="176"/>
      <c r="I5" s="176"/>
      <c r="J5" s="164"/>
      <c r="K5" s="164"/>
      <c r="L5" s="164"/>
    </row>
    <row r="6" spans="1:12" ht="18" customHeight="1">
      <c r="A6" s="386" t="s">
        <v>31</v>
      </c>
      <c r="B6" s="382" t="s">
        <v>40</v>
      </c>
      <c r="C6" s="177" t="s">
        <v>41</v>
      </c>
      <c r="D6" s="177" t="s">
        <v>42</v>
      </c>
      <c r="E6" s="177" t="s">
        <v>58</v>
      </c>
      <c r="F6" s="177" t="s">
        <v>158</v>
      </c>
      <c r="G6" s="382" t="s">
        <v>160</v>
      </c>
      <c r="H6" s="382" t="s">
        <v>45</v>
      </c>
      <c r="I6" s="382" t="s">
        <v>159</v>
      </c>
      <c r="J6" s="382" t="s">
        <v>46</v>
      </c>
      <c r="K6" s="383" t="s">
        <v>25</v>
      </c>
      <c r="L6" s="164"/>
    </row>
    <row r="7" spans="1:12" ht="29.25" customHeight="1">
      <c r="A7" s="387"/>
      <c r="B7" s="380"/>
      <c r="C7" s="178" t="s">
        <v>26</v>
      </c>
      <c r="D7" s="178" t="s">
        <v>47</v>
      </c>
      <c r="E7" s="178" t="s">
        <v>47</v>
      </c>
      <c r="F7" s="380" t="s">
        <v>28</v>
      </c>
      <c r="G7" s="380"/>
      <c r="H7" s="380"/>
      <c r="I7" s="380"/>
      <c r="J7" s="380"/>
      <c r="K7" s="384"/>
      <c r="L7" s="164"/>
    </row>
    <row r="8" spans="1:12" ht="55.5" customHeight="1" thickBot="1">
      <c r="A8" s="388"/>
      <c r="B8" s="381"/>
      <c r="C8" s="179" t="s">
        <v>27</v>
      </c>
      <c r="D8" s="179" t="s">
        <v>27</v>
      </c>
      <c r="E8" s="179" t="s">
        <v>27</v>
      </c>
      <c r="F8" s="381"/>
      <c r="G8" s="381"/>
      <c r="H8" s="381"/>
      <c r="I8" s="381"/>
      <c r="J8" s="381"/>
      <c r="K8" s="385"/>
      <c r="L8" s="164"/>
    </row>
    <row r="9" spans="1:12" ht="54">
      <c r="A9" s="181" t="s">
        <v>141</v>
      </c>
      <c r="B9" s="181" t="s">
        <v>118</v>
      </c>
      <c r="C9" s="181">
        <v>0</v>
      </c>
      <c r="D9" s="181">
        <v>2020</v>
      </c>
      <c r="E9" s="181">
        <v>2020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3" t="s">
        <v>161</v>
      </c>
      <c r="L9" s="164"/>
    </row>
    <row r="10" spans="1:12" ht="18">
      <c r="A10" s="184"/>
      <c r="B10" s="185"/>
      <c r="C10" s="185"/>
      <c r="D10" s="185"/>
      <c r="E10" s="185"/>
      <c r="F10" s="186"/>
      <c r="G10" s="185"/>
      <c r="H10" s="185"/>
      <c r="I10" s="185"/>
      <c r="J10" s="185"/>
      <c r="K10" s="187"/>
      <c r="L10" s="164"/>
    </row>
    <row r="11" spans="1:12" ht="18.75" thickBot="1">
      <c r="A11" s="188"/>
      <c r="B11" s="189"/>
      <c r="C11" s="189"/>
      <c r="D11" s="189"/>
      <c r="E11" s="189"/>
      <c r="F11" s="189"/>
      <c r="G11" s="189"/>
      <c r="H11" s="189"/>
      <c r="I11" s="189"/>
      <c r="J11" s="189"/>
      <c r="K11" s="190"/>
      <c r="L11" s="164"/>
    </row>
    <row r="12" spans="1:12" ht="18">
      <c r="A12" s="176"/>
      <c r="B12" s="176"/>
      <c r="C12" s="176"/>
      <c r="D12" s="176"/>
      <c r="E12" s="176"/>
      <c r="F12" s="176"/>
      <c r="G12" s="176"/>
      <c r="H12" s="176"/>
      <c r="I12" s="176"/>
      <c r="J12" s="164"/>
      <c r="K12" s="164"/>
      <c r="L12" s="164"/>
    </row>
    <row r="13" spans="1:12" ht="18">
      <c r="A13" s="164"/>
      <c r="B13" s="164"/>
      <c r="C13" s="164"/>
      <c r="D13" s="164"/>
      <c r="E13" s="176"/>
      <c r="F13" s="176"/>
      <c r="G13" s="176"/>
      <c r="H13" s="176"/>
      <c r="I13" s="176"/>
      <c r="J13" s="164"/>
      <c r="K13" s="164"/>
      <c r="L13" s="164"/>
    </row>
    <row r="14" spans="1:12" ht="12.75" customHeight="1">
      <c r="A14" s="164"/>
      <c r="B14" s="164"/>
      <c r="C14" s="164"/>
      <c r="D14" s="164"/>
      <c r="E14" s="164"/>
      <c r="F14" s="164"/>
      <c r="G14" s="176"/>
      <c r="H14" s="176"/>
      <c r="I14" s="176"/>
      <c r="J14" s="164"/>
      <c r="K14" s="164"/>
      <c r="L14" s="164"/>
    </row>
    <row r="15" spans="1:12" s="27" customFormat="1" ht="18">
      <c r="A15" s="172" t="s">
        <v>60</v>
      </c>
      <c r="B15" s="173"/>
      <c r="C15" s="173"/>
      <c r="D15" s="173"/>
      <c r="E15" s="173"/>
      <c r="F15" s="173"/>
      <c r="G15" s="174"/>
      <c r="H15" s="174"/>
      <c r="I15" s="174"/>
      <c r="J15" s="173"/>
      <c r="K15" s="173"/>
      <c r="L15" s="173"/>
    </row>
    <row r="16" spans="1:12" ht="18.75" thickBot="1">
      <c r="A16" s="164"/>
      <c r="B16" s="164"/>
      <c r="C16" s="191"/>
      <c r="D16" s="192"/>
      <c r="E16" s="175"/>
      <c r="F16" s="175"/>
      <c r="G16" s="192"/>
      <c r="H16" s="191"/>
      <c r="I16" s="191"/>
      <c r="J16" s="164"/>
      <c r="K16" s="164"/>
      <c r="L16" s="164"/>
    </row>
    <row r="17" spans="1:12" ht="36.75" customHeight="1">
      <c r="A17" s="386" t="s">
        <v>31</v>
      </c>
      <c r="B17" s="382" t="s">
        <v>40</v>
      </c>
      <c r="C17" s="177" t="s">
        <v>29</v>
      </c>
      <c r="D17" s="177" t="s">
        <v>41</v>
      </c>
      <c r="E17" s="177" t="s">
        <v>42</v>
      </c>
      <c r="F17" s="177" t="s">
        <v>43</v>
      </c>
      <c r="G17" s="177" t="s">
        <v>32</v>
      </c>
      <c r="H17" s="382" t="s">
        <v>44</v>
      </c>
      <c r="I17" s="382" t="s">
        <v>140</v>
      </c>
      <c r="J17" s="382" t="s">
        <v>45</v>
      </c>
      <c r="K17" s="382" t="s">
        <v>46</v>
      </c>
      <c r="L17" s="383" t="s">
        <v>25</v>
      </c>
    </row>
    <row r="18" spans="1:12" ht="27.75" customHeight="1">
      <c r="A18" s="387"/>
      <c r="B18" s="380"/>
      <c r="C18" s="178" t="s">
        <v>30</v>
      </c>
      <c r="D18" s="178" t="s">
        <v>26</v>
      </c>
      <c r="E18" s="178" t="s">
        <v>47</v>
      </c>
      <c r="F18" s="178" t="s">
        <v>47</v>
      </c>
      <c r="G18" s="178" t="s">
        <v>28</v>
      </c>
      <c r="H18" s="380"/>
      <c r="I18" s="380"/>
      <c r="J18" s="380"/>
      <c r="K18" s="380"/>
      <c r="L18" s="384"/>
    </row>
    <row r="19" spans="1:12" ht="45.75" customHeight="1" thickBot="1">
      <c r="A19" s="388"/>
      <c r="B19" s="381"/>
      <c r="C19" s="179"/>
      <c r="D19" s="179" t="s">
        <v>27</v>
      </c>
      <c r="E19" s="179" t="s">
        <v>27</v>
      </c>
      <c r="F19" s="179" t="s">
        <v>27</v>
      </c>
      <c r="G19" s="179"/>
      <c r="H19" s="381"/>
      <c r="I19" s="381"/>
      <c r="J19" s="381"/>
      <c r="K19" s="381"/>
      <c r="L19" s="385"/>
    </row>
    <row r="20" spans="1:12" ht="22.5" customHeight="1">
      <c r="A20" s="180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3"/>
    </row>
    <row r="21" spans="1:12" ht="22.5" customHeight="1">
      <c r="A21" s="184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7"/>
    </row>
    <row r="22" spans="1:12" ht="22.5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7"/>
    </row>
    <row r="23" spans="1:12" ht="22.5" customHeight="1" thickBot="1">
      <c r="A23" s="188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90"/>
    </row>
    <row r="24" spans="1:12" ht="22.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</row>
    <row r="25" spans="1:12" ht="22.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</row>
    <row r="26" spans="1:12" ht="18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</row>
    <row r="27" spans="1:12" ht="18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</row>
    <row r="28" spans="1:12" ht="18">
      <c r="A28" s="164"/>
      <c r="B28" s="164"/>
      <c r="C28" s="164"/>
      <c r="D28" s="164" t="s">
        <v>100</v>
      </c>
      <c r="E28" s="164"/>
      <c r="F28" s="164"/>
      <c r="G28" s="164"/>
      <c r="H28" s="164"/>
      <c r="I28" s="164"/>
      <c r="J28" s="164"/>
      <c r="K28" s="164"/>
      <c r="L28" s="164"/>
    </row>
  </sheetData>
  <sheetProtection/>
  <mergeCells count="15">
    <mergeCell ref="A6:A8"/>
    <mergeCell ref="B6:B8"/>
    <mergeCell ref="L17:L19"/>
    <mergeCell ref="A17:A19"/>
    <mergeCell ref="B17:B19"/>
    <mergeCell ref="H17:H19"/>
    <mergeCell ref="I17:I19"/>
    <mergeCell ref="J17:J19"/>
    <mergeCell ref="F7:F8"/>
    <mergeCell ref="K17:K19"/>
    <mergeCell ref="G6:G8"/>
    <mergeCell ref="H6:H8"/>
    <mergeCell ref="I6:I8"/>
    <mergeCell ref="J6:J8"/>
    <mergeCell ref="K6:K8"/>
  </mergeCells>
  <printOptions/>
  <pageMargins left="0.18" right="0.17" top="0.75" bottom="0.75" header="0.3" footer="0.3"/>
  <pageSetup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2019-09-24T07:51:47Z</cp:lastPrinted>
  <dcterms:created xsi:type="dcterms:W3CDTF">2006-01-12T07:01:41Z</dcterms:created>
  <dcterms:modified xsi:type="dcterms:W3CDTF">2020-05-27T10:52:21Z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