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53222"/>
  <bookViews>
    <workbookView xWindow="0" yWindow="0" windowWidth="21570" windowHeight="9615" activeTab="3"/>
  </bookViews>
  <sheets>
    <sheet name="2023" sheetId="3" r:id="rId1"/>
    <sheet name="2024" sheetId="9" r:id="rId2"/>
    <sheet name="2025" sheetId="10" r:id="rId3"/>
    <sheet name="investimet 2023-2025" sheetId="11" r:id="rId4"/>
  </sheets>
  <definedNames>
    <definedName name="_xlnm._FilterDatabase" localSheetId="0" hidden="1">'2023'!$A$4:$O$152</definedName>
    <definedName name="_xlnm._FilterDatabase" localSheetId="1" hidden="1">'2024'!$A$4:$S$152</definedName>
    <definedName name="_xlnm._FilterDatabase" localSheetId="2" hidden="1">'2025'!$A$4:$S$152</definedName>
    <definedName name="JR_PAGE_ANCHOR_0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1" l="1"/>
  <c r="M47" i="11"/>
  <c r="L47" i="11"/>
  <c r="N44" i="11"/>
  <c r="M44" i="11"/>
  <c r="L44" i="11"/>
  <c r="N41" i="11"/>
  <c r="M41" i="11"/>
  <c r="L41" i="11"/>
  <c r="N39" i="11"/>
  <c r="M39" i="11"/>
  <c r="L39" i="11"/>
  <c r="N29" i="11"/>
  <c r="M29" i="11"/>
  <c r="L29" i="11"/>
  <c r="N26" i="11"/>
  <c r="M26" i="11"/>
  <c r="L26" i="11"/>
  <c r="N23" i="11"/>
  <c r="M23" i="11"/>
  <c r="L23" i="11"/>
  <c r="N20" i="11"/>
  <c r="M20" i="11"/>
  <c r="L20" i="11"/>
  <c r="M14" i="11"/>
  <c r="L11" i="11"/>
  <c r="M10" i="11"/>
  <c r="N8" i="11"/>
  <c r="N7" i="11" s="1"/>
  <c r="M8" i="11"/>
  <c r="L8" i="11"/>
  <c r="L7" i="11" s="1"/>
  <c r="M7" i="11"/>
  <c r="N153" i="10" l="1"/>
  <c r="N153" i="9"/>
  <c r="N155" i="3" l="1"/>
</calcChain>
</file>

<file path=xl/sharedStrings.xml><?xml version="1.0" encoding="utf-8"?>
<sst xmlns="http://schemas.openxmlformats.org/spreadsheetml/2006/main" count="5594" uniqueCount="243">
  <si>
    <t>INSTITUTION</t>
  </si>
  <si>
    <t>PROGRAM</t>
  </si>
  <si>
    <t>001</t>
  </si>
  <si>
    <t>14</t>
  </si>
  <si>
    <t>01</t>
  </si>
  <si>
    <t>01110</t>
  </si>
  <si>
    <t>91401AA</t>
  </si>
  <si>
    <t>Projektakte te hartuara dhe te vleresuara</t>
  </si>
  <si>
    <t>6020000</t>
  </si>
  <si>
    <t>6050000</t>
  </si>
  <si>
    <t>6060000</t>
  </si>
  <si>
    <t>91401AB</t>
  </si>
  <si>
    <t>Profesione te lira te monitoruara</t>
  </si>
  <si>
    <t>91401AC</t>
  </si>
  <si>
    <t>Kerkesa te marreveshjeve nderkombetare dhe koneventave te realizuara</t>
  </si>
  <si>
    <t>91401AD</t>
  </si>
  <si>
    <t>Te mitur te mbikqyrur</t>
  </si>
  <si>
    <t>91401AF</t>
  </si>
  <si>
    <t>Administrator falimenti te mbikqyrur</t>
  </si>
  <si>
    <t>91401AG</t>
  </si>
  <si>
    <t>Fonde arkivore te transferuara</t>
  </si>
  <si>
    <t>01120</t>
  </si>
  <si>
    <t>91402AA</t>
  </si>
  <si>
    <t>FLETORE  ZYRTARE</t>
  </si>
  <si>
    <t>91402AB</t>
  </si>
  <si>
    <t>BULETINI I NJOFTIMEVE ZYRTARE</t>
  </si>
  <si>
    <t>91402AC</t>
  </si>
  <si>
    <t>KODE DHE PERMBLEDHESE LEGJISLACIONI</t>
  </si>
  <si>
    <t>91402AD</t>
  </si>
  <si>
    <t>BOTIMI ELEKTRONIK I FLETORES ZYRTARE, BULETINIT TE NJOFTIMEVE DHE KODEVE &amp; PERMBLEDHESEVE TE LEGJISLACIONIT</t>
  </si>
  <si>
    <t>01130</t>
  </si>
  <si>
    <t>91403AA</t>
  </si>
  <si>
    <t>Akte ekspertimi te realizuara</t>
  </si>
  <si>
    <t>01160</t>
  </si>
  <si>
    <t>91404AA</t>
  </si>
  <si>
    <t>Kërkesa për birësim të shqyrtuara</t>
  </si>
  <si>
    <t>01180</t>
  </si>
  <si>
    <t>Vendime perfundimtare per kompensim te njohur te perditesuara</t>
  </si>
  <si>
    <t>91405AB</t>
  </si>
  <si>
    <t>Përfitues nga fondi fizik dhe financiar të kompensuar</t>
  </si>
  <si>
    <t>6040000</t>
  </si>
  <si>
    <t>91405AC</t>
  </si>
  <si>
    <t>Vendimet e ankimuara  në Gjykatë</t>
  </si>
  <si>
    <t>03310</t>
  </si>
  <si>
    <t>91406AA</t>
  </si>
  <si>
    <t>Raste ndihme juridike e ofruar falas</t>
  </si>
  <si>
    <t>03350</t>
  </si>
  <si>
    <t>91407AA</t>
  </si>
  <si>
    <t>Tituj ekzekutive te trajtuar ne Sherbimin Permbarimor</t>
  </si>
  <si>
    <t>03440</t>
  </si>
  <si>
    <t>91408AA</t>
  </si>
  <si>
    <t>Administrata Funksionale</t>
  </si>
  <si>
    <t>91408AB</t>
  </si>
  <si>
    <t>Të dënuar burra të trajtuar në IEVP</t>
  </si>
  <si>
    <t>91408AC</t>
  </si>
  <si>
    <t>91408AD</t>
  </si>
  <si>
    <t>Të burgosur të mitur të trajtuar në IEVP</t>
  </si>
  <si>
    <t>91408AE</t>
  </si>
  <si>
    <t>Të burgosur të trajtuar me sherbim shendetesor</t>
  </si>
  <si>
    <t>91408AF</t>
  </si>
  <si>
    <t>Te burgosur te integruar ne IEVP/ burra</t>
  </si>
  <si>
    <t>91408AG</t>
  </si>
  <si>
    <t>91408AH</t>
  </si>
  <si>
    <t>Te burgosur te integruar ne IEVP/ te mitur</t>
  </si>
  <si>
    <t>03490</t>
  </si>
  <si>
    <t>91409AA</t>
  </si>
  <si>
    <t>Te denuar me denim alternative te mbikqyrur</t>
  </si>
  <si>
    <t>Te Mitur nen mbikqyrje te Sherbimit te Proves</t>
  </si>
  <si>
    <t xml:space="preserve">Mbikqyrja e të denuarave gra me denim alternativ </t>
  </si>
  <si>
    <t xml:space="preserve">Persona te denuar te mbikqyrur me Pajisje Elektronike </t>
  </si>
  <si>
    <t>91409AB</t>
  </si>
  <si>
    <t>91409AC</t>
  </si>
  <si>
    <t>91409AD</t>
  </si>
  <si>
    <t>1014105</t>
  </si>
  <si>
    <t>1014129</t>
  </si>
  <si>
    <t>3535</t>
  </si>
  <si>
    <t>0625</t>
  </si>
  <si>
    <t>0716</t>
  </si>
  <si>
    <t>1515</t>
  </si>
  <si>
    <t>2020</t>
  </si>
  <si>
    <t>0922</t>
  </si>
  <si>
    <t>0827</t>
  </si>
  <si>
    <t>3513</t>
  </si>
  <si>
    <t>1134</t>
  </si>
  <si>
    <t>0202</t>
  </si>
  <si>
    <t>0707</t>
  </si>
  <si>
    <t>3737</t>
  </si>
  <si>
    <t>0808</t>
  </si>
  <si>
    <t>0909</t>
  </si>
  <si>
    <t>1818</t>
  </si>
  <si>
    <t>3333</t>
  </si>
  <si>
    <t>6000000</t>
  </si>
  <si>
    <t>6010000</t>
  </si>
  <si>
    <t>91406AB</t>
  </si>
  <si>
    <t>Raste ndihme juridike ofruar per Grate ne nevoje</t>
  </si>
  <si>
    <t>Pershkrimi I kodit te produktit</t>
  </si>
  <si>
    <t>Detajimi i shpenzimeve korrente per vitin 2023</t>
  </si>
  <si>
    <t>91401AH</t>
  </si>
  <si>
    <t>Raporte monitorimi të kryera në fushën e Antikorrupsionit</t>
  </si>
  <si>
    <t>91403AB</t>
  </si>
  <si>
    <t>Akte ekspertimi të realizuara për rastet e dhunës seksuale</t>
  </si>
  <si>
    <t xml:space="preserve">Të burgosur të trajtuar me sherbim shendetesor </t>
  </si>
  <si>
    <t xml:space="preserve">Të burgosura gra të trajtuar në IEVP </t>
  </si>
  <si>
    <t>Te burgosur te integruara ne IEVP/ gra</t>
  </si>
  <si>
    <t xml:space="preserve">Të burgosur të mitur të trajtuar në IEVP </t>
  </si>
  <si>
    <t>Detajimi i shpenzimeve korrente per vitin 2024</t>
  </si>
  <si>
    <t>Aparati I Ministrise</t>
  </si>
  <si>
    <t>Agjencia Kombetre e Falimentimit</t>
  </si>
  <si>
    <t>Arkiva Shteterore e Sistemit Gjyqesor</t>
  </si>
  <si>
    <t>Qendra e Parandalimit të Krimeve të të Miturve dhe të Rinjve</t>
  </si>
  <si>
    <t>Qendra e Botimeve Zyrtare</t>
  </si>
  <si>
    <t>Instituti I Mjekesise Ligjore</t>
  </si>
  <si>
    <t>Shërbimi për çështjet e birësimeve</t>
  </si>
  <si>
    <t>Agjencia e Trajtimit te Pronave</t>
  </si>
  <si>
    <t>Ndihma Juridike</t>
  </si>
  <si>
    <t>Drejtoria e Pergjithshme e Permbarimit</t>
  </si>
  <si>
    <t>Zyra e Permbarimit Tirane</t>
  </si>
  <si>
    <t>Drejtoria e Pergjithshme e Burgjeve</t>
  </si>
  <si>
    <t>I.E.V.P. Burgu 302</t>
  </si>
  <si>
    <t>I.E.V.P. Burgu 313</t>
  </si>
  <si>
    <t>I.E.V.P. Burgu 325</t>
  </si>
  <si>
    <t>I.E.V.P. Burrel</t>
  </si>
  <si>
    <t>I.E.V.P. Fushe Kruje</t>
  </si>
  <si>
    <t>I.E.V.P. Korce</t>
  </si>
  <si>
    <t>I.E.V.P. Lezhe</t>
  </si>
  <si>
    <t>I.E.V.P. Lushnje</t>
  </si>
  <si>
    <t>I.E.V.P. Peqin</t>
  </si>
  <si>
    <t>I.E.V.P. Rrogozhine</t>
  </si>
  <si>
    <t>I.E.V.P. Tepelene</t>
  </si>
  <si>
    <t>Instituti I  te Miturve Kavaje</t>
  </si>
  <si>
    <t>Paraburgimi Berat</t>
  </si>
  <si>
    <t>Paraburgimi Durres</t>
  </si>
  <si>
    <t>Paraburgimi Kukes</t>
  </si>
  <si>
    <t>Paraburgimi Vlore</t>
  </si>
  <si>
    <t>Spitali I Burgut</t>
  </si>
  <si>
    <t>I.E.V.P. Elbasan</t>
  </si>
  <si>
    <t>I.E.V.P. Fier</t>
  </si>
  <si>
    <t>Sherbimi I Kontrollit te Brendshem te Burgjeve</t>
  </si>
  <si>
    <t>I.E.V.P. Shkoder</t>
  </si>
  <si>
    <t>Drejtoria e Sherbimit te Proves</t>
  </si>
  <si>
    <t>E.Q</t>
  </si>
  <si>
    <t>M.L</t>
  </si>
  <si>
    <t>EMERTIMI I INSTITUCIONIT</t>
  </si>
  <si>
    <t>KAPITULL</t>
  </si>
  <si>
    <t>LLOG EKONOMIKE</t>
  </si>
  <si>
    <t>DEGE THESARI</t>
  </si>
  <si>
    <t>KOD PRODUKTI</t>
  </si>
  <si>
    <t>Shuma ne lek</t>
  </si>
  <si>
    <t>Detajimi i shpenzimeve korrente per vitin 2025</t>
  </si>
  <si>
    <t xml:space="preserve">SUB-ANALYTICAL </t>
  </si>
  <si>
    <t>00000</t>
  </si>
  <si>
    <t>BUDGET TYPE</t>
  </si>
  <si>
    <t>SPARE
1</t>
  </si>
  <si>
    <t>SPARE 
2</t>
  </si>
  <si>
    <t>0</t>
  </si>
  <si>
    <t>LD</t>
  </si>
  <si>
    <t>MINISTRIA E DREJTESISE</t>
  </si>
  <si>
    <t>Tabela e detajimit te shpenzimeve kapitale 2023-2025</t>
  </si>
  <si>
    <t>Entiteti i 
Qeverisjes</t>
  </si>
  <si>
    <t>Grupi</t>
  </si>
  <si>
    <t>Kodi i Institucionit</t>
  </si>
  <si>
    <t>Emri Institucionit</t>
  </si>
  <si>
    <t>Kapitulli</t>
  </si>
  <si>
    <t>Programi</t>
  </si>
  <si>
    <t>Llogaria ekonomike</t>
  </si>
  <si>
    <t>Kodi i Deges se Thesarit</t>
  </si>
  <si>
    <t>Kodi i Projektit</t>
  </si>
  <si>
    <t>Titulli i projektit</t>
  </si>
  <si>
    <t xml:space="preserve">Parashikimi 2023 </t>
  </si>
  <si>
    <t xml:space="preserve">Parashikimi 2024 </t>
  </si>
  <si>
    <t>Parashikimi 2025</t>
  </si>
  <si>
    <t>p</t>
  </si>
  <si>
    <t>PLANIFIKIM, MENAXHIM, ADMINISTRIM</t>
  </si>
  <si>
    <t xml:space="preserve">Aparati Ministrise se Drejtesise </t>
  </si>
  <si>
    <t>M140058</t>
  </si>
  <si>
    <t xml:space="preserve">Blerje pajisje zyre per Aparatin e Ministrise </t>
  </si>
  <si>
    <t>M140312</t>
  </si>
  <si>
    <t xml:space="preserve">Blerje pajisje elektronike per Aparatin e Ministrise </t>
  </si>
  <si>
    <t>04</t>
  </si>
  <si>
    <t>21AA001</t>
  </si>
  <si>
    <t>TVSH Operacioni Nderkombetar I Monitorimit</t>
  </si>
  <si>
    <t>TVSH JUSTAL</t>
  </si>
  <si>
    <t>18AQ704</t>
  </si>
  <si>
    <t>Sistemi elektronik I menaxhimit te denoncimeve mbi rekordet korruptike</t>
  </si>
  <si>
    <t>18AQ801</t>
  </si>
  <si>
    <t>Ngritja dhe Ndërtimi i Institucionit  për edukim dhe rehabilitim të të miturve (hartim projektim, rikonstruksion supervizion dhe kolaudim)</t>
  </si>
  <si>
    <t>1014001</t>
  </si>
  <si>
    <t>02</t>
  </si>
  <si>
    <t>Financim i huaj ONM</t>
  </si>
  <si>
    <t>Agjensia Kombetare e Falimentit</t>
  </si>
  <si>
    <t>M140303</t>
  </si>
  <si>
    <t>Blerje pajisje elektronike dhe zyre</t>
  </si>
  <si>
    <t>18AQ403</t>
  </si>
  <si>
    <t>Blerje pajisje elektronike</t>
  </si>
  <si>
    <t>Qendra e Parandalimit te krimeve te te miturve dhe te rinjve</t>
  </si>
  <si>
    <t>Qendra e Prarndalimit te krimeve te te miturve dhe te rinjve</t>
  </si>
  <si>
    <t>Blerje pajisje zyre per Qendren per parandalimin e krimeve te te miturve dhe te rinjve</t>
  </si>
  <si>
    <t>NDIHMA JURIDIKE</t>
  </si>
  <si>
    <t>Drejtoria e Ndihmes Juridike Falas</t>
  </si>
  <si>
    <t>18AR501</t>
  </si>
  <si>
    <t xml:space="preserve">Blerje pajisje elektronike </t>
  </si>
  <si>
    <t>18AR502</t>
  </si>
  <si>
    <t>Blerje pajisje zyre</t>
  </si>
  <si>
    <t>PUBLIKIMET ZYRTARE</t>
  </si>
  <si>
    <t>1014045</t>
  </si>
  <si>
    <t>Blerje pajisje elektronike/informatike</t>
  </si>
  <si>
    <t>18AQ102</t>
  </si>
  <si>
    <t>MJEKESIA LIGJORE</t>
  </si>
  <si>
    <t>Instituti i Mjekesise Ligjore</t>
  </si>
  <si>
    <t>18AR103</t>
  </si>
  <si>
    <t>Blerje pajisje autopsie dhe laboratorike</t>
  </si>
  <si>
    <t>18AR201</t>
  </si>
  <si>
    <t>Shtim kati dhe rikonstruksion i godinës së IML-së dhe Morgut.</t>
  </si>
  <si>
    <t>SISTEMI I BURGJEVE</t>
  </si>
  <si>
    <t>18AR714</t>
  </si>
  <si>
    <t>Rikonstruksioni I godinave te Pojskes per te denuarit e moshes se trete (rikonstruksion, supervizion dhe kolaudim)</t>
  </si>
  <si>
    <t>M140027</t>
  </si>
  <si>
    <t xml:space="preserve">Studim Projektime             </t>
  </si>
  <si>
    <t>M140023</t>
  </si>
  <si>
    <r>
      <t xml:space="preserve">Blerje automjete per sistemin e burgjeve                                      </t>
    </r>
    <r>
      <rPr>
        <b/>
        <sz val="10"/>
        <rFont val="Arial"/>
        <family val="2"/>
      </rPr>
      <t/>
    </r>
  </si>
  <si>
    <t>M140299</t>
  </si>
  <si>
    <r>
      <t xml:space="preserve">Blerje Paisje te Speciale dhe kontrolli per sigurine ne sistemin e burgjeve                                       </t>
    </r>
    <r>
      <rPr>
        <b/>
        <sz val="10"/>
        <rFont val="Arial"/>
        <family val="2"/>
      </rPr>
      <t/>
    </r>
  </si>
  <si>
    <t>M140325</t>
  </si>
  <si>
    <t>Permiresimi I kushteve fizike te jeteses nepermjet permiresimit te pergjithshem te infrastruktures në IEVP</t>
  </si>
  <si>
    <t>18AR904</t>
  </si>
  <si>
    <t>Rritje e nivelit te sigurise fizike nepermjet vezhgimit dhe kontrollit me  sisteme sigurie, KME dhe Policia</t>
  </si>
  <si>
    <t>18AR906</t>
  </si>
  <si>
    <t>Sistemi elektronik i menaxhimit te vizitave dhe hyrje-daljeve në IEVP</t>
  </si>
  <si>
    <t>M140071</t>
  </si>
  <si>
    <t>TVSH detyrim doganor</t>
  </si>
  <si>
    <t>Sherbimi i Kontrollit te Brendshem ne Burgje</t>
  </si>
  <si>
    <t>SHERBIMI I PERMBARIMIT GJYQESOR</t>
  </si>
  <si>
    <t>Blerje mjete transporti</t>
  </si>
  <si>
    <t>SHERBIMET PER CESHTJET E BIRESIMEVE</t>
  </si>
  <si>
    <t>Komiteti i Biresimeve</t>
  </si>
  <si>
    <t>M140033</t>
  </si>
  <si>
    <t>18AR302</t>
  </si>
  <si>
    <t>SHERBIMI I KTHIMIT DHE KOMPESIMIT TE PRONAVE</t>
  </si>
  <si>
    <t>18AR401</t>
  </si>
  <si>
    <t>Blerje paisje elektronike</t>
  </si>
  <si>
    <t>SHERBIMI I PROVES</t>
  </si>
  <si>
    <t xml:space="preserve">Drejtoria e Pergjithshme e Sherbimit te Proves </t>
  </si>
  <si>
    <t>18AS102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</si>
</sst>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FF0000"/>
      <name val="Calibri"/>
      <family val="2"/>
      <scheme val="minor"/>
    </font>
    <font>
      <b/>
      <sz val="10"/>
      <name val="Times New Roman"/>
      <family val="1"/>
    </font>
    <font>
      <u/>
      <sz val="10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Garamond"/>
      <family val="2"/>
    </font>
    <font>
      <b/>
      <sz val="10"/>
      <name val="Arial"/>
      <family val="2"/>
    </font>
    <font>
      <sz val="11"/>
      <color rgb="FF00206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3" fillId="4" borderId="1"/>
    <xf numFmtId="43" fontId="4" fillId="0" borderId="0" applyFont="0" applyFill="0" applyBorder="0" applyAlignment="0" applyProtection="0"/>
    <xf numFmtId="0" fontId="3" fillId="4" borderId="1"/>
    <xf numFmtId="0" fontId="4" fillId="4" borderId="1"/>
    <xf numFmtId="43" fontId="4" fillId="4" borderId="1" applyFont="0" applyFill="0" applyBorder="0" applyAlignment="0" applyProtection="0"/>
    <xf numFmtId="0" fontId="4" fillId="4" borderId="1"/>
    <xf numFmtId="0" fontId="4" fillId="4" borderId="1"/>
    <xf numFmtId="0" fontId="4" fillId="4" borderId="1"/>
    <xf numFmtId="0" fontId="4" fillId="4" borderId="1"/>
    <xf numFmtId="0" fontId="4" fillId="4" borderId="1"/>
    <xf numFmtId="0" fontId="3" fillId="4" borderId="1"/>
    <xf numFmtId="0" fontId="18" fillId="4" borderId="1"/>
    <xf numFmtId="0" fontId="3" fillId="4" borderId="1"/>
  </cellStyleXfs>
  <cellXfs count="22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 applyAlignment="1" applyProtection="1">
      <alignment wrapText="1"/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0" fillId="5" borderId="0" xfId="0" applyFill="1"/>
    <xf numFmtId="49" fontId="3" fillId="5" borderId="4" xfId="3" applyNumberFormat="1" applyFill="1" applyBorder="1" applyAlignment="1" applyProtection="1">
      <alignment horizontal="center"/>
      <protection locked="0"/>
    </xf>
    <xf numFmtId="49" fontId="3" fillId="5" borderId="4" xfId="3" applyNumberForma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0" fontId="5" fillId="4" borderId="0" xfId="0" applyFont="1" applyFill="1"/>
    <xf numFmtId="3" fontId="0" fillId="4" borderId="0" xfId="0" applyNumberFormat="1" applyFill="1"/>
    <xf numFmtId="164" fontId="6" fillId="5" borderId="1" xfId="2" applyNumberFormat="1" applyFont="1" applyFill="1" applyBorder="1" applyAlignment="1">
      <alignment horizontal="right"/>
    </xf>
    <xf numFmtId="164" fontId="0" fillId="4" borderId="0" xfId="0" applyNumberFormat="1" applyFill="1"/>
    <xf numFmtId="0" fontId="0" fillId="4" borderId="0" xfId="0" applyFill="1"/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3" fontId="0" fillId="0" borderId="0" xfId="0" applyNumberFormat="1"/>
    <xf numFmtId="3" fontId="3" fillId="5" borderId="4" xfId="0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3" fillId="5" borderId="4" xfId="2" applyNumberFormat="1" applyFont="1" applyFill="1" applyBorder="1" applyAlignment="1">
      <alignment horizontal="right"/>
    </xf>
    <xf numFmtId="3" fontId="7" fillId="0" borderId="0" xfId="0" applyNumberFormat="1" applyFont="1"/>
    <xf numFmtId="0" fontId="1" fillId="4" borderId="1" xfId="0" applyFont="1" applyFill="1" applyBorder="1" applyAlignment="1" applyProtection="1">
      <alignment horizontal="left" vertical="center" wrapText="1"/>
      <protection locked="0"/>
    </xf>
    <xf numFmtId="49" fontId="3" fillId="5" borderId="4" xfId="3" applyNumberFormat="1" applyFill="1" applyBorder="1" applyAlignment="1" applyProtection="1">
      <alignment horizontal="left"/>
      <protection locked="0"/>
    </xf>
    <xf numFmtId="0" fontId="3" fillId="4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9" fontId="3" fillId="5" borderId="4" xfId="0" applyNumberFormat="1" applyFont="1" applyFill="1" applyBorder="1" applyAlignment="1">
      <alignment horizontal="left"/>
    </xf>
    <xf numFmtId="0" fontId="3" fillId="4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horizontal="right" vertical="center" wrapText="1"/>
    </xf>
    <xf numFmtId="3" fontId="3" fillId="5" borderId="4" xfId="8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/>
    </xf>
    <xf numFmtId="0" fontId="3" fillId="5" borderId="4" xfId="0" quotePrefix="1" applyFont="1" applyFill="1" applyBorder="1" applyAlignment="1">
      <alignment horizontal="center"/>
    </xf>
    <xf numFmtId="0" fontId="3" fillId="5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left" vertical="center" wrapText="1"/>
    </xf>
    <xf numFmtId="3" fontId="10" fillId="0" borderId="0" xfId="0" applyNumberFormat="1" applyFont="1"/>
    <xf numFmtId="0" fontId="3" fillId="5" borderId="4" xfId="0" quotePrefix="1" applyFont="1" applyFill="1" applyBorder="1" applyAlignment="1">
      <alignment horizontal="center" vertical="center" wrapText="1"/>
    </xf>
    <xf numFmtId="3" fontId="3" fillId="5" borderId="4" xfId="0" applyNumberFormat="1" applyFont="1" applyFill="1" applyBorder="1"/>
    <xf numFmtId="3" fontId="3" fillId="5" borderId="4" xfId="1" applyNumberFormat="1" applyFill="1" applyBorder="1"/>
    <xf numFmtId="3" fontId="3" fillId="6" borderId="2" xfId="0" applyNumberFormat="1" applyFont="1" applyFill="1" applyBorder="1" applyAlignment="1">
      <alignment horizontal="right" vertical="center" wrapText="1"/>
    </xf>
    <xf numFmtId="3" fontId="3" fillId="6" borderId="4" xfId="0" applyNumberFormat="1" applyFont="1" applyFill="1" applyBorder="1" applyAlignment="1">
      <alignment horizontal="right"/>
    </xf>
    <xf numFmtId="164" fontId="3" fillId="5" borderId="4" xfId="2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3" fillId="3" borderId="4" xfId="0" applyFont="1" applyFill="1" applyBorder="1" applyAlignment="1">
      <alignment horizontal="center" vertical="center" wrapText="1"/>
    </xf>
    <xf numFmtId="3" fontId="11" fillId="6" borderId="4" xfId="0" applyNumberFormat="1" applyFont="1" applyFill="1" applyBorder="1" applyAlignment="1">
      <alignment horizontal="right"/>
    </xf>
    <xf numFmtId="0" fontId="3" fillId="4" borderId="4" xfId="0" applyFont="1" applyFill="1" applyBorder="1" applyAlignment="1">
      <alignment horizontal="center"/>
    </xf>
    <xf numFmtId="0" fontId="3" fillId="4" borderId="4" xfId="0" quotePrefix="1" applyFont="1" applyFill="1" applyBorder="1" applyAlignment="1">
      <alignment horizontal="center"/>
    </xf>
    <xf numFmtId="3" fontId="12" fillId="4" borderId="0" xfId="0" applyNumberFormat="1" applyFont="1" applyFill="1"/>
    <xf numFmtId="3" fontId="3" fillId="5" borderId="4" xfId="1" applyNumberFormat="1" applyFont="1" applyFill="1" applyBorder="1"/>
    <xf numFmtId="3" fontId="3" fillId="7" borderId="4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8" borderId="0" xfId="0" applyFill="1"/>
    <xf numFmtId="164" fontId="0" fillId="8" borderId="0" xfId="0" applyNumberFormat="1" applyFill="1"/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3" fillId="0" borderId="4" xfId="0" applyNumberFormat="1" applyFont="1" applyFill="1" applyBorder="1"/>
    <xf numFmtId="0" fontId="3" fillId="0" borderId="4" xfId="0" applyFont="1" applyFill="1" applyBorder="1" applyAlignment="1">
      <alignment horizontal="lef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vertical="center" wrapText="1"/>
    </xf>
    <xf numFmtId="3" fontId="3" fillId="0" borderId="4" xfId="1" applyNumberFormat="1" applyFont="1" applyFill="1" applyBorder="1"/>
    <xf numFmtId="0" fontId="3" fillId="0" borderId="1" xfId="1" applyFont="1" applyFill="1" applyAlignment="1">
      <alignment horizontal="left" vertical="center" wrapText="1"/>
    </xf>
    <xf numFmtId="3" fontId="3" fillId="0" borderId="4" xfId="8" applyNumberFormat="1" applyFont="1" applyFill="1" applyBorder="1" applyAlignment="1">
      <alignment horizontal="right" vertical="center" wrapText="1"/>
    </xf>
    <xf numFmtId="3" fontId="11" fillId="0" borderId="4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left" vertical="center" wrapText="1"/>
    </xf>
    <xf numFmtId="164" fontId="3" fillId="0" borderId="4" xfId="2" applyNumberFormat="1" applyFont="1" applyFill="1" applyBorder="1" applyAlignment="1">
      <alignment horizontal="right"/>
    </xf>
    <xf numFmtId="49" fontId="3" fillId="0" borderId="4" xfId="3" applyNumberFormat="1" applyFill="1" applyBorder="1" applyAlignment="1" applyProtection="1">
      <alignment horizontal="center"/>
      <protection locked="0"/>
    </xf>
    <xf numFmtId="49" fontId="3" fillId="0" borderId="4" xfId="3" applyNumberFormat="1" applyFill="1" applyBorder="1" applyAlignment="1" applyProtection="1">
      <alignment horizontal="left"/>
      <protection locked="0"/>
    </xf>
    <xf numFmtId="49" fontId="3" fillId="0" borderId="4" xfId="3" applyNumberFormat="1" applyFill="1" applyBorder="1" applyAlignment="1">
      <alignment horizontal="center"/>
    </xf>
    <xf numFmtId="164" fontId="3" fillId="0" borderId="4" xfId="2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4" xfId="0" quotePrefix="1" applyFont="1" applyFill="1" applyBorder="1" applyAlignment="1">
      <alignment horizont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3" fontId="7" fillId="4" borderId="0" xfId="0" applyNumberFormat="1" applyFont="1" applyFill="1"/>
    <xf numFmtId="164" fontId="7" fillId="4" borderId="0" xfId="0" applyNumberFormat="1" applyFont="1" applyFill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3" fillId="4" borderId="1" xfId="11" applyFont="1" applyAlignment="1"/>
    <xf numFmtId="0" fontId="13" fillId="4" borderId="1" xfId="11" applyFont="1" applyAlignment="1">
      <alignment horizontal="center"/>
    </xf>
    <xf numFmtId="0" fontId="13" fillId="4" borderId="1" xfId="11" applyFont="1" applyAlignment="1">
      <alignment horizontal="left"/>
    </xf>
    <xf numFmtId="0" fontId="14" fillId="5" borderId="1" xfId="11" applyFont="1" applyFill="1" applyAlignment="1"/>
    <xf numFmtId="0" fontId="0" fillId="0" borderId="0" xfId="0" applyAlignment="1"/>
    <xf numFmtId="0" fontId="15" fillId="4" borderId="1" xfId="11" applyFont="1" applyAlignment="1"/>
    <xf numFmtId="0" fontId="16" fillId="4" borderId="1" xfId="11" applyFont="1" applyAlignment="1"/>
    <xf numFmtId="0" fontId="0" fillId="0" borderId="0" xfId="0" applyAlignment="1">
      <alignment horizontal="center"/>
    </xf>
    <xf numFmtId="0" fontId="16" fillId="4" borderId="1" xfId="11" applyFont="1" applyAlignment="1">
      <alignment horizontal="center"/>
    </xf>
    <xf numFmtId="0" fontId="17" fillId="4" borderId="1" xfId="11" applyFont="1" applyAlignment="1"/>
    <xf numFmtId="0" fontId="19" fillId="8" borderId="8" xfId="12" applyFont="1" applyFill="1" applyBorder="1" applyAlignment="1">
      <alignment horizontal="center" wrapText="1"/>
    </xf>
    <xf numFmtId="49" fontId="19" fillId="8" borderId="9" xfId="12" applyNumberFormat="1" applyFont="1" applyFill="1" applyBorder="1" applyAlignment="1">
      <alignment horizontal="center" wrapText="1"/>
    </xf>
    <xf numFmtId="0" fontId="19" fillId="8" borderId="9" xfId="12" applyFont="1" applyFill="1" applyBorder="1" applyAlignment="1">
      <alignment horizontal="center" wrapText="1"/>
    </xf>
    <xf numFmtId="164" fontId="19" fillId="8" borderId="9" xfId="5" applyNumberFormat="1" applyFont="1" applyFill="1" applyBorder="1" applyAlignment="1">
      <alignment horizontal="center" wrapText="1"/>
    </xf>
    <xf numFmtId="164" fontId="19" fillId="8" borderId="10" xfId="5" applyNumberFormat="1" applyFont="1" applyFill="1" applyBorder="1" applyAlignment="1">
      <alignment horizontal="center" wrapText="1"/>
    </xf>
    <xf numFmtId="0" fontId="4" fillId="9" borderId="11" xfId="0" applyFont="1" applyFill="1" applyBorder="1" applyAlignment="1"/>
    <xf numFmtId="0" fontId="4" fillId="9" borderId="12" xfId="0" applyFont="1" applyFill="1" applyBorder="1" applyAlignment="1"/>
    <xf numFmtId="0" fontId="4" fillId="9" borderId="12" xfId="0" applyFont="1" applyFill="1" applyBorder="1" applyAlignment="1">
      <alignment horizontal="center"/>
    </xf>
    <xf numFmtId="0" fontId="20" fillId="10" borderId="12" xfId="11" applyFont="1" applyFill="1" applyBorder="1" applyAlignment="1">
      <alignment horizontal="center" wrapText="1"/>
    </xf>
    <xf numFmtId="164" fontId="20" fillId="9" borderId="12" xfId="0" applyNumberFormat="1" applyFont="1" applyFill="1" applyBorder="1" applyAlignment="1"/>
    <xf numFmtId="49" fontId="20" fillId="9" borderId="13" xfId="0" applyNumberFormat="1" applyFont="1" applyFill="1" applyBorder="1" applyAlignment="1">
      <alignment horizontal="center"/>
    </xf>
    <xf numFmtId="49" fontId="20" fillId="9" borderId="14" xfId="0" applyNumberFormat="1" applyFont="1" applyFill="1" applyBorder="1" applyAlignment="1">
      <alignment horizontal="center"/>
    </xf>
    <xf numFmtId="0" fontId="20" fillId="9" borderId="14" xfId="11" applyFont="1" applyFill="1" applyBorder="1" applyAlignment="1">
      <alignment horizontal="center" wrapText="1"/>
    </xf>
    <xf numFmtId="164" fontId="20" fillId="9" borderId="14" xfId="5" applyNumberFormat="1" applyFont="1" applyFill="1" applyBorder="1" applyAlignment="1">
      <alignment horizontal="center" wrapText="1"/>
    </xf>
    <xf numFmtId="3" fontId="21" fillId="9" borderId="14" xfId="5" applyNumberFormat="1" applyFont="1" applyFill="1" applyBorder="1" applyAlignment="1">
      <alignment horizontal="center" wrapText="1"/>
    </xf>
    <xf numFmtId="3" fontId="21" fillId="9" borderId="15" xfId="5" applyNumberFormat="1" applyFont="1" applyFill="1" applyBorder="1" applyAlignment="1">
      <alignment horizontal="center" wrapText="1"/>
    </xf>
    <xf numFmtId="3" fontId="21" fillId="9" borderId="16" xfId="5" applyNumberFormat="1" applyFont="1" applyFill="1" applyBorder="1" applyAlignment="1">
      <alignment horizontal="center" wrapText="1"/>
    </xf>
    <xf numFmtId="49" fontId="22" fillId="5" borderId="17" xfId="11" applyNumberFormat="1" applyFont="1" applyFill="1" applyBorder="1" applyAlignment="1">
      <alignment horizontal="center"/>
    </xf>
    <xf numFmtId="0" fontId="22" fillId="5" borderId="4" xfId="11" applyFont="1" applyFill="1" applyBorder="1" applyAlignment="1">
      <alignment horizontal="center"/>
    </xf>
    <xf numFmtId="49" fontId="22" fillId="4" borderId="4" xfId="11" applyNumberFormat="1" applyFont="1" applyBorder="1" applyAlignment="1">
      <alignment horizontal="left"/>
    </xf>
    <xf numFmtId="49" fontId="22" fillId="5" borderId="18" xfId="11" applyNumberFormat="1" applyFont="1" applyFill="1" applyBorder="1" applyAlignment="1">
      <alignment horizontal="center"/>
    </xf>
    <xf numFmtId="49" fontId="22" fillId="5" borderId="18" xfId="11" applyNumberFormat="1" applyFont="1" applyFill="1" applyBorder="1" applyAlignment="1">
      <alignment horizontal="left"/>
    </xf>
    <xf numFmtId="0" fontId="22" fillId="5" borderId="18" xfId="11" applyFont="1" applyFill="1" applyBorder="1" applyAlignment="1">
      <alignment horizontal="center"/>
    </xf>
    <xf numFmtId="0" fontId="22" fillId="5" borderId="18" xfId="11" applyFont="1" applyFill="1" applyBorder="1" applyAlignment="1">
      <alignment horizontal="left"/>
    </xf>
    <xf numFmtId="0" fontId="22" fillId="5" borderId="18" xfId="11" applyFont="1" applyFill="1" applyBorder="1" applyAlignment="1">
      <alignment wrapText="1"/>
    </xf>
    <xf numFmtId="3" fontId="22" fillId="5" borderId="18" xfId="11" applyNumberFormat="1" applyFont="1" applyFill="1" applyBorder="1" applyAlignment="1"/>
    <xf numFmtId="3" fontId="22" fillId="5" borderId="19" xfId="11" applyNumberFormat="1" applyFont="1" applyFill="1" applyBorder="1" applyAlignment="1"/>
    <xf numFmtId="3" fontId="5" fillId="0" borderId="20" xfId="0" applyNumberFormat="1" applyFont="1" applyBorder="1" applyAlignment="1"/>
    <xf numFmtId="49" fontId="22" fillId="5" borderId="4" xfId="11" applyNumberFormat="1" applyFont="1" applyFill="1" applyBorder="1" applyAlignment="1">
      <alignment horizontal="center"/>
    </xf>
    <xf numFmtId="49" fontId="22" fillId="5" borderId="4" xfId="11" applyNumberFormat="1" applyFont="1" applyFill="1" applyBorder="1" applyAlignment="1">
      <alignment horizontal="left"/>
    </xf>
    <xf numFmtId="0" fontId="22" fillId="5" borderId="4" xfId="0" applyFont="1" applyFill="1" applyBorder="1" applyAlignment="1">
      <alignment horizontal="left"/>
    </xf>
    <xf numFmtId="0" fontId="22" fillId="5" borderId="4" xfId="11" applyFont="1" applyFill="1" applyBorder="1" applyAlignment="1">
      <alignment horizontal="left" wrapText="1"/>
    </xf>
    <xf numFmtId="3" fontId="22" fillId="5" borderId="4" xfId="11" applyNumberFormat="1" applyFont="1" applyFill="1" applyBorder="1" applyAlignment="1"/>
    <xf numFmtId="3" fontId="22" fillId="5" borderId="21" xfId="11" applyNumberFormat="1" applyFont="1" applyFill="1" applyBorder="1" applyAlignment="1"/>
    <xf numFmtId="0" fontId="22" fillId="0" borderId="4" xfId="0" applyFont="1" applyBorder="1" applyAlignment="1">
      <alignment horizontal="center"/>
    </xf>
    <xf numFmtId="0" fontId="22" fillId="4" borderId="4" xfId="13" applyFont="1" applyBorder="1" applyAlignment="1">
      <alignment horizontal="left" wrapText="1"/>
    </xf>
    <xf numFmtId="0" fontId="22" fillId="5" borderId="4" xfId="11" applyFont="1" applyFill="1" applyBorder="1" applyAlignment="1">
      <alignment horizontal="left"/>
    </xf>
    <xf numFmtId="0" fontId="22" fillId="5" borderId="4" xfId="11" applyFont="1" applyFill="1" applyBorder="1" applyAlignment="1">
      <alignment wrapText="1"/>
    </xf>
    <xf numFmtId="0" fontId="22" fillId="5" borderId="4" xfId="13" applyFont="1" applyFill="1" applyBorder="1" applyAlignment="1">
      <alignment horizontal="left" wrapText="1"/>
    </xf>
    <xf numFmtId="0" fontId="22" fillId="0" borderId="17" xfId="0" quotePrefix="1" applyFont="1" applyBorder="1" applyAlignment="1">
      <alignment horizontal="center"/>
    </xf>
    <xf numFmtId="0" fontId="22" fillId="0" borderId="4" xfId="0" quotePrefix="1" applyFont="1" applyBorder="1" applyAlignment="1">
      <alignment horizontal="center"/>
    </xf>
    <xf numFmtId="49" fontId="22" fillId="4" borderId="4" xfId="11" applyNumberFormat="1" applyFont="1" applyBorder="1" applyAlignment="1">
      <alignment horizontal="center"/>
    </xf>
    <xf numFmtId="49" fontId="22" fillId="0" borderId="4" xfId="0" quotePrefix="1" applyNumberFormat="1" applyFont="1" applyBorder="1" applyAlignment="1">
      <alignment horizontal="left"/>
    </xf>
    <xf numFmtId="49" fontId="22" fillId="4" borderId="4" xfId="11" applyNumberFormat="1" applyFont="1" applyBorder="1" applyAlignment="1">
      <alignment horizontal="left" wrapText="1"/>
    </xf>
    <xf numFmtId="3" fontId="22" fillId="5" borderId="4" xfId="5" applyNumberFormat="1" applyFont="1" applyFill="1" applyBorder="1" applyAlignment="1">
      <alignment horizontal="right" wrapText="1"/>
    </xf>
    <xf numFmtId="3" fontId="22" fillId="5" borderId="21" xfId="5" applyNumberFormat="1" applyFont="1" applyFill="1" applyBorder="1" applyAlignment="1">
      <alignment horizontal="right" wrapText="1"/>
    </xf>
    <xf numFmtId="49" fontId="22" fillId="5" borderId="4" xfId="11" applyNumberFormat="1" applyFont="1" applyFill="1" applyBorder="1" applyAlignment="1"/>
    <xf numFmtId="0" fontId="22" fillId="5" borderId="4" xfId="7" applyFont="1" applyFill="1" applyBorder="1" applyAlignment="1">
      <alignment horizontal="left" wrapText="1"/>
    </xf>
    <xf numFmtId="0" fontId="23" fillId="5" borderId="4" xfId="0" applyFont="1" applyFill="1" applyBorder="1" applyAlignment="1">
      <alignment horizontal="left" wrapText="1"/>
    </xf>
    <xf numFmtId="3" fontId="22" fillId="5" borderId="20" xfId="11" applyNumberFormat="1" applyFont="1" applyFill="1" applyBorder="1" applyAlignment="1"/>
    <xf numFmtId="0" fontId="22" fillId="5" borderId="22" xfId="11" applyFont="1" applyFill="1" applyBorder="1" applyAlignment="1">
      <alignment horizontal="center"/>
    </xf>
    <xf numFmtId="0" fontId="22" fillId="5" borderId="23" xfId="11" applyFont="1" applyFill="1" applyBorder="1" applyAlignment="1">
      <alignment horizontal="left" wrapText="1"/>
    </xf>
    <xf numFmtId="49" fontId="22" fillId="5" borderId="23" xfId="11" applyNumberFormat="1" applyFont="1" applyFill="1" applyBorder="1" applyAlignment="1">
      <alignment horizontal="center"/>
    </xf>
    <xf numFmtId="49" fontId="22" fillId="5" borderId="23" xfId="11" applyNumberFormat="1" applyFont="1" applyFill="1" applyBorder="1" applyAlignment="1"/>
    <xf numFmtId="0" fontId="22" fillId="5" borderId="23" xfId="11" applyFont="1" applyFill="1" applyBorder="1" applyAlignment="1">
      <alignment horizontal="center"/>
    </xf>
    <xf numFmtId="0" fontId="22" fillId="5" borderId="24" xfId="11" applyFont="1" applyFill="1" applyBorder="1" applyAlignment="1">
      <alignment horizontal="left"/>
    </xf>
    <xf numFmtId="0" fontId="22" fillId="5" borderId="24" xfId="11" applyFont="1" applyFill="1" applyBorder="1" applyAlignment="1">
      <alignment wrapText="1"/>
    </xf>
    <xf numFmtId="3" fontId="22" fillId="5" borderId="23" xfId="11" applyNumberFormat="1" applyFont="1" applyFill="1" applyBorder="1" applyAlignment="1"/>
    <xf numFmtId="3" fontId="22" fillId="5" borderId="25" xfId="11" applyNumberFormat="1" applyFont="1" applyFill="1" applyBorder="1" applyAlignment="1"/>
    <xf numFmtId="3" fontId="5" fillId="0" borderId="26" xfId="0" applyNumberFormat="1" applyFont="1" applyBorder="1" applyAlignment="1"/>
    <xf numFmtId="49" fontId="21" fillId="9" borderId="17" xfId="11" applyNumberFormat="1" applyFont="1" applyFill="1" applyBorder="1" applyAlignment="1">
      <alignment horizontal="center"/>
    </xf>
    <xf numFmtId="0" fontId="21" fillId="9" borderId="4" xfId="11" applyFont="1" applyFill="1" applyBorder="1" applyAlignment="1">
      <alignment horizontal="center"/>
    </xf>
    <xf numFmtId="0" fontId="7" fillId="9" borderId="6" xfId="0" applyFont="1" applyFill="1" applyBorder="1" applyAlignment="1"/>
    <xf numFmtId="0" fontId="7" fillId="9" borderId="4" xfId="0" applyFont="1" applyFill="1" applyBorder="1" applyAlignment="1"/>
    <xf numFmtId="0" fontId="7" fillId="9" borderId="4" xfId="0" applyFont="1" applyFill="1" applyBorder="1" applyAlignment="1">
      <alignment horizontal="center"/>
    </xf>
    <xf numFmtId="3" fontId="21" fillId="9" borderId="4" xfId="0" applyNumberFormat="1" applyFont="1" applyFill="1" applyBorder="1" applyAlignment="1"/>
    <xf numFmtId="3" fontId="21" fillId="9" borderId="20" xfId="0" applyNumberFormat="1" applyFont="1" applyFill="1" applyBorder="1" applyAlignment="1"/>
    <xf numFmtId="0" fontId="24" fillId="0" borderId="6" xfId="0" applyFont="1" applyBorder="1" applyAlignment="1">
      <alignment horizont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center"/>
    </xf>
    <xf numFmtId="3" fontId="22" fillId="0" borderId="4" xfId="0" applyNumberFormat="1" applyFont="1" applyBorder="1" applyAlignment="1"/>
    <xf numFmtId="3" fontId="22" fillId="0" borderId="20" xfId="0" applyNumberFormat="1" applyFont="1" applyBorder="1" applyAlignment="1"/>
    <xf numFmtId="0" fontId="25" fillId="5" borderId="2" xfId="0" applyFont="1" applyFill="1" applyBorder="1" applyAlignment="1">
      <alignment horizontal="left" wrapText="1"/>
    </xf>
    <xf numFmtId="3" fontId="22" fillId="5" borderId="2" xfId="0" applyNumberFormat="1" applyFont="1" applyFill="1" applyBorder="1" applyAlignment="1" applyProtection="1">
      <protection locked="0"/>
    </xf>
    <xf numFmtId="0" fontId="26" fillId="5" borderId="2" xfId="0" applyFont="1" applyFill="1" applyBorder="1" applyAlignment="1" applyProtection="1">
      <protection locked="0"/>
    </xf>
    <xf numFmtId="0" fontId="26" fillId="5" borderId="27" xfId="0" applyFont="1" applyFill="1" applyBorder="1" applyAlignment="1" applyProtection="1">
      <protection locked="0"/>
    </xf>
    <xf numFmtId="0" fontId="22" fillId="5" borderId="6" xfId="11" applyFont="1" applyFill="1" applyBorder="1" applyAlignment="1">
      <alignment horizontal="center"/>
    </xf>
    <xf numFmtId="3" fontId="22" fillId="5" borderId="4" xfId="5" applyNumberFormat="1" applyFont="1" applyFill="1" applyBorder="1" applyAlignment="1">
      <alignment horizontal="center" wrapText="1"/>
    </xf>
    <xf numFmtId="164" fontId="22" fillId="5" borderId="4" xfId="5" applyNumberFormat="1" applyFont="1" applyFill="1" applyBorder="1" applyAlignment="1">
      <alignment horizontal="right" wrapText="1"/>
    </xf>
    <xf numFmtId="164" fontId="22" fillId="5" borderId="20" xfId="5" applyNumberFormat="1" applyFont="1" applyFill="1" applyBorder="1" applyAlignment="1">
      <alignment horizontal="right" wrapText="1"/>
    </xf>
    <xf numFmtId="3" fontId="22" fillId="5" borderId="4" xfId="11" applyNumberFormat="1" applyFont="1" applyFill="1" applyBorder="1" applyAlignment="1">
      <alignment horizontal="right" wrapText="1"/>
    </xf>
    <xf numFmtId="3" fontId="22" fillId="5" borderId="20" xfId="11" applyNumberFormat="1" applyFont="1" applyFill="1" applyBorder="1" applyAlignment="1">
      <alignment horizontal="right" wrapText="1"/>
    </xf>
    <xf numFmtId="0" fontId="22" fillId="5" borderId="4" xfId="7" applyFont="1" applyFill="1" applyBorder="1" applyAlignment="1">
      <alignment horizontal="center"/>
    </xf>
    <xf numFmtId="3" fontId="22" fillId="5" borderId="4" xfId="5" applyNumberFormat="1" applyFont="1" applyFill="1" applyBorder="1" applyAlignment="1"/>
    <xf numFmtId="3" fontId="22" fillId="5" borderId="20" xfId="5" applyNumberFormat="1" applyFont="1" applyFill="1" applyBorder="1" applyAlignment="1"/>
    <xf numFmtId="49" fontId="22" fillId="4" borderId="18" xfId="11" applyNumberFormat="1" applyFont="1" applyFill="1" applyBorder="1" applyAlignment="1">
      <alignment horizontal="center"/>
    </xf>
    <xf numFmtId="49" fontId="22" fillId="4" borderId="18" xfId="11" applyNumberFormat="1" applyFont="1" applyFill="1" applyBorder="1" applyAlignment="1">
      <alignment horizontal="left"/>
    </xf>
    <xf numFmtId="0" fontId="22" fillId="4" borderId="18" xfId="11" applyFont="1" applyFill="1" applyBorder="1" applyAlignment="1">
      <alignment horizontal="center"/>
    </xf>
    <xf numFmtId="49" fontId="22" fillId="4" borderId="24" xfId="11" applyNumberFormat="1" applyFont="1" applyFill="1" applyBorder="1" applyAlignment="1">
      <alignment horizontal="center"/>
    </xf>
    <xf numFmtId="3" fontId="22" fillId="5" borderId="24" xfId="5" applyNumberFormat="1" applyFont="1" applyFill="1" applyBorder="1" applyAlignment="1"/>
    <xf numFmtId="0" fontId="4" fillId="9" borderId="17" xfId="0" applyFont="1" applyFill="1" applyBorder="1" applyAlignment="1"/>
    <xf numFmtId="0" fontId="4" fillId="9" borderId="4" xfId="0" applyFont="1" applyFill="1" applyBorder="1" applyAlignment="1"/>
    <xf numFmtId="49" fontId="20" fillId="9" borderId="4" xfId="0" applyNumberFormat="1" applyFont="1" applyFill="1" applyBorder="1" applyAlignment="1">
      <alignment horizontal="center"/>
    </xf>
    <xf numFmtId="0" fontId="20" fillId="9" borderId="4" xfId="11" applyFont="1" applyFill="1" applyBorder="1" applyAlignment="1">
      <alignment horizontal="center" wrapText="1"/>
    </xf>
    <xf numFmtId="164" fontId="20" fillId="9" borderId="4" xfId="5" applyNumberFormat="1" applyFont="1" applyFill="1" applyBorder="1" applyAlignment="1">
      <alignment horizontal="center" wrapText="1"/>
    </xf>
    <xf numFmtId="164" fontId="21" fillId="9" borderId="4" xfId="5" applyNumberFormat="1" applyFont="1" applyFill="1" applyBorder="1" applyAlignment="1">
      <alignment horizontal="center" wrapText="1"/>
    </xf>
    <xf numFmtId="164" fontId="21" fillId="9" borderId="20" xfId="5" applyNumberFormat="1" applyFont="1" applyFill="1" applyBorder="1" applyAlignment="1">
      <alignment horizontal="center" wrapText="1"/>
    </xf>
    <xf numFmtId="3" fontId="5" fillId="0" borderId="4" xfId="0" applyNumberFormat="1" applyFont="1" applyBorder="1" applyAlignment="1"/>
    <xf numFmtId="0" fontId="22" fillId="5" borderId="4" xfId="11" applyFont="1" applyFill="1" applyBorder="1" applyAlignment="1">
      <alignment horizontal="center" wrapText="1"/>
    </xf>
    <xf numFmtId="3" fontId="21" fillId="9" borderId="23" xfId="11" applyNumberFormat="1" applyFont="1" applyFill="1" applyBorder="1" applyAlignment="1"/>
    <xf numFmtId="3" fontId="21" fillId="9" borderId="26" xfId="11" applyNumberFormat="1" applyFont="1" applyFill="1" applyBorder="1" applyAlignment="1"/>
    <xf numFmtId="0" fontId="20" fillId="5" borderId="4" xfId="11" applyFont="1" applyFill="1" applyBorder="1" applyAlignment="1">
      <alignment horizontal="center" wrapText="1"/>
    </xf>
    <xf numFmtId="3" fontId="21" fillId="5" borderId="23" xfId="11" applyNumberFormat="1" applyFont="1" applyFill="1" applyBorder="1" applyAlignment="1"/>
    <xf numFmtId="3" fontId="21" fillId="5" borderId="26" xfId="11" applyNumberFormat="1" applyFont="1" applyFill="1" applyBorder="1" applyAlignment="1"/>
    <xf numFmtId="0" fontId="28" fillId="5" borderId="4" xfId="0" applyFont="1" applyFill="1" applyBorder="1" applyAlignment="1">
      <alignment horizontal="left" wrapText="1"/>
    </xf>
    <xf numFmtId="0" fontId="22" fillId="5" borderId="4" xfId="0" applyFont="1" applyFill="1" applyBorder="1" applyAlignment="1"/>
    <xf numFmtId="0" fontId="4" fillId="9" borderId="28" xfId="0" applyFont="1" applyFill="1" applyBorder="1" applyAlignment="1"/>
    <xf numFmtId="0" fontId="4" fillId="9" borderId="23" xfId="0" applyFont="1" applyFill="1" applyBorder="1" applyAlignment="1"/>
    <xf numFmtId="49" fontId="20" fillId="9" borderId="23" xfId="0" applyNumberFormat="1" applyFont="1" applyFill="1" applyBorder="1" applyAlignment="1">
      <alignment horizontal="center"/>
    </xf>
    <xf numFmtId="0" fontId="20" fillId="9" borderId="23" xfId="11" applyFont="1" applyFill="1" applyBorder="1" applyAlignment="1">
      <alignment horizontal="center" wrapText="1"/>
    </xf>
    <xf numFmtId="164" fontId="20" fillId="9" borderId="23" xfId="5" applyNumberFormat="1" applyFont="1" applyFill="1" applyBorder="1" applyAlignment="1">
      <alignment horizontal="center" wrapText="1"/>
    </xf>
    <xf numFmtId="164" fontId="21" fillId="9" borderId="23" xfId="5" applyNumberFormat="1" applyFont="1" applyFill="1" applyBorder="1" applyAlignment="1">
      <alignment horizontal="center" wrapText="1"/>
    </xf>
    <xf numFmtId="164" fontId="21" fillId="9" borderId="26" xfId="5" applyNumberFormat="1" applyFont="1" applyFill="1" applyBorder="1" applyAlignment="1">
      <alignment horizontal="center" wrapText="1"/>
    </xf>
    <xf numFmtId="49" fontId="22" fillId="5" borderId="29" xfId="11" applyNumberFormat="1" applyFont="1" applyFill="1" applyBorder="1" applyAlignment="1">
      <alignment horizontal="center"/>
    </xf>
    <xf numFmtId="0" fontId="22" fillId="5" borderId="30" xfId="11" applyFont="1" applyFill="1" applyBorder="1" applyAlignment="1">
      <alignment horizontal="center"/>
    </xf>
    <xf numFmtId="0" fontId="22" fillId="5" borderId="30" xfId="7" applyFont="1" applyFill="1" applyBorder="1" applyAlignment="1">
      <alignment horizontal="left" wrapText="1"/>
    </xf>
    <xf numFmtId="49" fontId="22" fillId="5" borderId="30" xfId="11" applyNumberFormat="1" applyFont="1" applyFill="1" applyBorder="1" applyAlignment="1">
      <alignment horizontal="center"/>
    </xf>
    <xf numFmtId="49" fontId="22" fillId="5" borderId="30" xfId="11" applyNumberFormat="1" applyFont="1" applyFill="1" applyBorder="1" applyAlignment="1">
      <alignment horizontal="left"/>
    </xf>
    <xf numFmtId="0" fontId="22" fillId="5" borderId="30" xfId="0" applyFont="1" applyFill="1" applyBorder="1" applyAlignment="1">
      <alignment horizontal="left" wrapText="1"/>
    </xf>
    <xf numFmtId="0" fontId="22" fillId="5" borderId="30" xfId="0" applyFont="1" applyFill="1" applyBorder="1" applyAlignment="1"/>
    <xf numFmtId="3" fontId="22" fillId="5" borderId="30" xfId="11" applyNumberFormat="1" applyFont="1" applyFill="1" applyBorder="1" applyAlignment="1"/>
    <xf numFmtId="3" fontId="5" fillId="0" borderId="30" xfId="0" applyNumberFormat="1" applyFont="1" applyBorder="1" applyAlignment="1"/>
    <xf numFmtId="3" fontId="5" fillId="0" borderId="31" xfId="0" applyNumberFormat="1" applyFont="1" applyBorder="1" applyAlignment="1"/>
  </cellXfs>
  <cellStyles count="14">
    <cellStyle name="Comma" xfId="2" builtinId="3"/>
    <cellStyle name="Comma 2" xfId="5"/>
    <cellStyle name="Normal" xfId="0" builtinId="0"/>
    <cellStyle name="Normal 2" xfId="1"/>
    <cellStyle name="Normal 2 5" xfId="12"/>
    <cellStyle name="Normal 3" xfId="6"/>
    <cellStyle name="Normal 4" xfId="4"/>
    <cellStyle name="Normal 5" xfId="7"/>
    <cellStyle name="Normal 6" xfId="8"/>
    <cellStyle name="Normal 7" xfId="9"/>
    <cellStyle name="Normal 8" xfId="10"/>
    <cellStyle name="Normal_Formati_permbledhese_Investimet 2007" xfId="11"/>
    <cellStyle name="Normal_Sheet1" xfId="3"/>
    <cellStyle name="Normal_Tabela_Investimeve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8"/>
  <sheetViews>
    <sheetView topLeftCell="E1" workbookViewId="0">
      <selection activeCell="O43" sqref="O43"/>
    </sheetView>
  </sheetViews>
  <sheetFormatPr defaultRowHeight="15" x14ac:dyDescent="0.25"/>
  <cols>
    <col min="1" max="1" width="8.140625" customWidth="1"/>
    <col min="2" max="2" width="6.85546875" customWidth="1"/>
    <col min="3" max="3" width="13.85546875" customWidth="1"/>
    <col min="4" max="4" width="45.140625" customWidth="1"/>
    <col min="5" max="5" width="10.7109375" customWidth="1"/>
    <col min="6" max="6" width="11.140625" customWidth="1"/>
    <col min="7" max="7" width="14.140625" customWidth="1"/>
    <col min="8" max="8" width="12.140625" customWidth="1"/>
    <col min="9" max="9" width="11" customWidth="1"/>
    <col min="10" max="10" width="11.7109375" customWidth="1"/>
    <col min="11" max="11" width="8.5703125" customWidth="1"/>
    <col min="12" max="12" width="8.7109375" customWidth="1"/>
    <col min="13" max="13" width="7.140625" customWidth="1"/>
    <col min="14" max="14" width="18.42578125" customWidth="1"/>
    <col min="15" max="15" width="53.140625" customWidth="1"/>
  </cols>
  <sheetData>
    <row r="1" spans="1:15" ht="18.75" x14ac:dyDescent="0.3">
      <c r="A1" s="19"/>
      <c r="B1" s="19"/>
      <c r="C1" s="20"/>
      <c r="D1" s="20"/>
      <c r="E1" s="19" t="s">
        <v>96</v>
      </c>
      <c r="F1" s="19"/>
      <c r="G1" s="20"/>
      <c r="H1" s="20"/>
    </row>
    <row r="2" spans="1:15" ht="14.1" customHeight="1" x14ac:dyDescent="0.25">
      <c r="A2" s="91"/>
      <c r="B2" s="92"/>
      <c r="C2" s="92"/>
      <c r="D2" s="28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36" customHeight="1" x14ac:dyDescent="0.25">
      <c r="A3" s="18" t="s">
        <v>140</v>
      </c>
      <c r="B3" s="18" t="s">
        <v>141</v>
      </c>
      <c r="C3" s="34" t="s">
        <v>0</v>
      </c>
      <c r="D3" s="34" t="s">
        <v>142</v>
      </c>
      <c r="E3" s="34" t="s">
        <v>143</v>
      </c>
      <c r="F3" s="18" t="s">
        <v>1</v>
      </c>
      <c r="G3" s="18" t="s">
        <v>144</v>
      </c>
      <c r="H3" s="18" t="s">
        <v>149</v>
      </c>
      <c r="I3" s="18" t="s">
        <v>145</v>
      </c>
      <c r="J3" s="18" t="s">
        <v>146</v>
      </c>
      <c r="K3" s="18" t="s">
        <v>151</v>
      </c>
      <c r="L3" s="18" t="s">
        <v>152</v>
      </c>
      <c r="M3" s="18" t="s">
        <v>153</v>
      </c>
      <c r="N3" s="18" t="s">
        <v>147</v>
      </c>
      <c r="O3" s="18" t="s">
        <v>95</v>
      </c>
    </row>
    <row r="4" spans="1:15" ht="36" customHeight="1" x14ac:dyDescent="0.25">
      <c r="A4" s="18"/>
      <c r="B4" s="18"/>
      <c r="C4" s="34"/>
      <c r="D4" s="34"/>
      <c r="E4" s="34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24.95" customHeight="1" x14ac:dyDescent="0.25">
      <c r="A5" s="37" t="s">
        <v>2</v>
      </c>
      <c r="B5" s="37" t="s">
        <v>3</v>
      </c>
      <c r="C5" s="37">
        <v>1014001</v>
      </c>
      <c r="D5" s="36" t="s">
        <v>106</v>
      </c>
      <c r="E5" s="37" t="s">
        <v>4</v>
      </c>
      <c r="F5" s="37" t="s">
        <v>5</v>
      </c>
      <c r="G5" s="37" t="s">
        <v>91</v>
      </c>
      <c r="H5" s="37" t="s">
        <v>150</v>
      </c>
      <c r="I5" s="37">
        <v>3535</v>
      </c>
      <c r="J5" s="37" t="s">
        <v>6</v>
      </c>
      <c r="K5" s="37" t="s">
        <v>155</v>
      </c>
      <c r="L5" s="37" t="s">
        <v>154</v>
      </c>
      <c r="M5" s="37" t="s">
        <v>154</v>
      </c>
      <c r="N5" s="47">
        <v>247700000</v>
      </c>
      <c r="O5" s="36" t="s">
        <v>7</v>
      </c>
    </row>
    <row r="6" spans="1:15" ht="24.95" customHeight="1" x14ac:dyDescent="0.25">
      <c r="A6" s="37" t="s">
        <v>2</v>
      </c>
      <c r="B6" s="37" t="s">
        <v>3</v>
      </c>
      <c r="C6" s="37">
        <v>1014001</v>
      </c>
      <c r="D6" s="36" t="s">
        <v>106</v>
      </c>
      <c r="E6" s="37" t="s">
        <v>4</v>
      </c>
      <c r="F6" s="37" t="s">
        <v>5</v>
      </c>
      <c r="G6" s="37" t="s">
        <v>92</v>
      </c>
      <c r="H6" s="37" t="s">
        <v>150</v>
      </c>
      <c r="I6" s="37">
        <v>3535</v>
      </c>
      <c r="J6" s="37" t="s">
        <v>6</v>
      </c>
      <c r="K6" s="37" t="s">
        <v>155</v>
      </c>
      <c r="L6" s="37" t="s">
        <v>154</v>
      </c>
      <c r="M6" s="37" t="s">
        <v>154</v>
      </c>
      <c r="N6" s="38">
        <v>41570000</v>
      </c>
      <c r="O6" s="36" t="s">
        <v>7</v>
      </c>
    </row>
    <row r="7" spans="1:15" ht="24.95" customHeight="1" x14ac:dyDescent="0.25">
      <c r="A7" s="37" t="s">
        <v>2</v>
      </c>
      <c r="B7" s="37" t="s">
        <v>3</v>
      </c>
      <c r="C7" s="37">
        <v>1014001</v>
      </c>
      <c r="D7" s="36" t="s">
        <v>106</v>
      </c>
      <c r="E7" s="37" t="s">
        <v>4</v>
      </c>
      <c r="F7" s="37" t="s">
        <v>5</v>
      </c>
      <c r="G7" s="37" t="s">
        <v>8</v>
      </c>
      <c r="H7" s="46" t="s">
        <v>150</v>
      </c>
      <c r="I7" s="37">
        <v>3535</v>
      </c>
      <c r="J7" s="37" t="s">
        <v>6</v>
      </c>
      <c r="K7" s="37" t="s">
        <v>155</v>
      </c>
      <c r="L7" s="37" t="s">
        <v>154</v>
      </c>
      <c r="M7" s="37" t="s">
        <v>154</v>
      </c>
      <c r="N7" s="47">
        <v>37640000</v>
      </c>
      <c r="O7" s="36" t="s">
        <v>7</v>
      </c>
    </row>
    <row r="8" spans="1:15" ht="24.95" customHeight="1" x14ac:dyDescent="0.25">
      <c r="A8" s="37" t="s">
        <v>2</v>
      </c>
      <c r="B8" s="37" t="s">
        <v>3</v>
      </c>
      <c r="C8" s="37">
        <v>1014001</v>
      </c>
      <c r="D8" s="36" t="s">
        <v>106</v>
      </c>
      <c r="E8" s="37" t="s">
        <v>4</v>
      </c>
      <c r="F8" s="37" t="s">
        <v>5</v>
      </c>
      <c r="G8" s="37" t="s">
        <v>9</v>
      </c>
      <c r="H8" s="37" t="s">
        <v>150</v>
      </c>
      <c r="I8" s="37">
        <v>3535</v>
      </c>
      <c r="J8" s="37" t="s">
        <v>6</v>
      </c>
      <c r="K8" s="37" t="s">
        <v>155</v>
      </c>
      <c r="L8" s="37" t="s">
        <v>154</v>
      </c>
      <c r="M8" s="37" t="s">
        <v>154</v>
      </c>
      <c r="N8" s="38">
        <v>36000000</v>
      </c>
      <c r="O8" s="36" t="s">
        <v>7</v>
      </c>
    </row>
    <row r="9" spans="1:15" ht="24.95" customHeight="1" x14ac:dyDescent="0.25">
      <c r="A9" s="37" t="s">
        <v>2</v>
      </c>
      <c r="B9" s="37" t="s">
        <v>3</v>
      </c>
      <c r="C9" s="37">
        <v>1014001</v>
      </c>
      <c r="D9" s="36" t="s">
        <v>106</v>
      </c>
      <c r="E9" s="37" t="s">
        <v>4</v>
      </c>
      <c r="F9" s="37" t="s">
        <v>5</v>
      </c>
      <c r="G9" s="37" t="s">
        <v>10</v>
      </c>
      <c r="H9" s="37" t="s">
        <v>150</v>
      </c>
      <c r="I9" s="37">
        <v>3535</v>
      </c>
      <c r="J9" s="37" t="s">
        <v>6</v>
      </c>
      <c r="K9" s="37" t="s">
        <v>155</v>
      </c>
      <c r="L9" s="37" t="s">
        <v>154</v>
      </c>
      <c r="M9" s="37" t="s">
        <v>154</v>
      </c>
      <c r="N9" s="38">
        <v>360000</v>
      </c>
      <c r="O9" s="36" t="s">
        <v>7</v>
      </c>
    </row>
    <row r="10" spans="1:15" ht="24.95" customHeight="1" x14ac:dyDescent="0.25">
      <c r="A10" s="37" t="s">
        <v>2</v>
      </c>
      <c r="B10" s="37" t="s">
        <v>3</v>
      </c>
      <c r="C10" s="37">
        <v>1014001</v>
      </c>
      <c r="D10" s="36" t="s">
        <v>106</v>
      </c>
      <c r="E10" s="37" t="s">
        <v>4</v>
      </c>
      <c r="F10" s="37" t="s">
        <v>5</v>
      </c>
      <c r="G10" s="37" t="s">
        <v>8</v>
      </c>
      <c r="H10" s="37" t="s">
        <v>150</v>
      </c>
      <c r="I10" s="37">
        <v>3535</v>
      </c>
      <c r="J10" s="37" t="s">
        <v>11</v>
      </c>
      <c r="K10" s="37" t="s">
        <v>155</v>
      </c>
      <c r="L10" s="37" t="s">
        <v>154</v>
      </c>
      <c r="M10" s="37" t="s">
        <v>154</v>
      </c>
      <c r="N10" s="22">
        <v>8000000</v>
      </c>
      <c r="O10" s="36" t="s">
        <v>12</v>
      </c>
    </row>
    <row r="11" spans="1:15" ht="34.5" customHeight="1" x14ac:dyDescent="0.25">
      <c r="A11" s="37" t="s">
        <v>2</v>
      </c>
      <c r="B11" s="37" t="s">
        <v>3</v>
      </c>
      <c r="C11" s="37">
        <v>1014001</v>
      </c>
      <c r="D11" s="36" t="s">
        <v>106</v>
      </c>
      <c r="E11" s="37" t="s">
        <v>4</v>
      </c>
      <c r="F11" s="37" t="s">
        <v>5</v>
      </c>
      <c r="G11" s="37" t="s">
        <v>8</v>
      </c>
      <c r="H11" s="37" t="s">
        <v>150</v>
      </c>
      <c r="I11" s="37">
        <v>3535</v>
      </c>
      <c r="J11" s="37" t="s">
        <v>13</v>
      </c>
      <c r="K11" s="37" t="s">
        <v>155</v>
      </c>
      <c r="L11" s="37" t="s">
        <v>154</v>
      </c>
      <c r="M11" s="37" t="s">
        <v>154</v>
      </c>
      <c r="N11" s="22">
        <v>32000000</v>
      </c>
      <c r="O11" s="36" t="s">
        <v>14</v>
      </c>
    </row>
    <row r="12" spans="1:15" ht="34.5" customHeight="1" x14ac:dyDescent="0.25">
      <c r="A12" s="37" t="s">
        <v>2</v>
      </c>
      <c r="B12" s="37" t="s">
        <v>3</v>
      </c>
      <c r="C12" s="37">
        <v>1014001</v>
      </c>
      <c r="D12" s="36" t="s">
        <v>106</v>
      </c>
      <c r="E12" s="37" t="s">
        <v>4</v>
      </c>
      <c r="F12" s="37" t="s">
        <v>5</v>
      </c>
      <c r="G12" s="37" t="s">
        <v>8</v>
      </c>
      <c r="H12" s="37" t="s">
        <v>150</v>
      </c>
      <c r="I12" s="37">
        <v>3535</v>
      </c>
      <c r="J12" s="37" t="s">
        <v>97</v>
      </c>
      <c r="K12" s="37" t="s">
        <v>155</v>
      </c>
      <c r="L12" s="37" t="s">
        <v>154</v>
      </c>
      <c r="M12" s="37" t="s">
        <v>154</v>
      </c>
      <c r="N12" s="38">
        <v>10000000</v>
      </c>
      <c r="O12" s="36" t="s">
        <v>98</v>
      </c>
    </row>
    <row r="13" spans="1:15" ht="29.25" customHeight="1" x14ac:dyDescent="0.25">
      <c r="A13" s="37" t="s">
        <v>2</v>
      </c>
      <c r="B13" s="37" t="s">
        <v>3</v>
      </c>
      <c r="C13" s="37">
        <v>1014130</v>
      </c>
      <c r="D13" s="36" t="s">
        <v>109</v>
      </c>
      <c r="E13" s="37" t="s">
        <v>4</v>
      </c>
      <c r="F13" s="37" t="s">
        <v>5</v>
      </c>
      <c r="G13" s="37" t="s">
        <v>91</v>
      </c>
      <c r="H13" s="37" t="s">
        <v>150</v>
      </c>
      <c r="I13" s="37">
        <v>3535</v>
      </c>
      <c r="J13" s="37" t="s">
        <v>15</v>
      </c>
      <c r="K13" s="37" t="s">
        <v>155</v>
      </c>
      <c r="L13" s="37" t="s">
        <v>154</v>
      </c>
      <c r="M13" s="37" t="s">
        <v>154</v>
      </c>
      <c r="N13" s="38">
        <v>14400000</v>
      </c>
      <c r="O13" s="36" t="s">
        <v>16</v>
      </c>
    </row>
    <row r="14" spans="1:15" ht="30.75" customHeight="1" x14ac:dyDescent="0.25">
      <c r="A14" s="37" t="s">
        <v>2</v>
      </c>
      <c r="B14" s="37" t="s">
        <v>3</v>
      </c>
      <c r="C14" s="37">
        <v>1014130</v>
      </c>
      <c r="D14" s="36" t="s">
        <v>109</v>
      </c>
      <c r="E14" s="37" t="s">
        <v>4</v>
      </c>
      <c r="F14" s="37" t="s">
        <v>5</v>
      </c>
      <c r="G14" s="37" t="s">
        <v>92</v>
      </c>
      <c r="H14" s="37" t="s">
        <v>150</v>
      </c>
      <c r="I14" s="37">
        <v>3535</v>
      </c>
      <c r="J14" s="37" t="s">
        <v>15</v>
      </c>
      <c r="K14" s="37" t="s">
        <v>155</v>
      </c>
      <c r="L14" s="37" t="s">
        <v>154</v>
      </c>
      <c r="M14" s="37" t="s">
        <v>154</v>
      </c>
      <c r="N14" s="38">
        <v>2700000</v>
      </c>
      <c r="O14" s="36" t="s">
        <v>16</v>
      </c>
    </row>
    <row r="15" spans="1:15" ht="33.75" customHeight="1" x14ac:dyDescent="0.25">
      <c r="A15" s="37" t="s">
        <v>2</v>
      </c>
      <c r="B15" s="37" t="s">
        <v>3</v>
      </c>
      <c r="C15" s="37">
        <v>1014130</v>
      </c>
      <c r="D15" s="36" t="s">
        <v>109</v>
      </c>
      <c r="E15" s="37" t="s">
        <v>4</v>
      </c>
      <c r="F15" s="37" t="s">
        <v>5</v>
      </c>
      <c r="G15" s="37" t="s">
        <v>8</v>
      </c>
      <c r="H15" s="37" t="s">
        <v>150</v>
      </c>
      <c r="I15" s="37">
        <v>3535</v>
      </c>
      <c r="J15" s="37" t="s">
        <v>15</v>
      </c>
      <c r="K15" s="37" t="s">
        <v>155</v>
      </c>
      <c r="L15" s="37" t="s">
        <v>154</v>
      </c>
      <c r="M15" s="37" t="s">
        <v>154</v>
      </c>
      <c r="N15" s="22">
        <v>6000000</v>
      </c>
      <c r="O15" s="36" t="s">
        <v>16</v>
      </c>
    </row>
    <row r="16" spans="1:15" ht="24.95" customHeight="1" x14ac:dyDescent="0.25">
      <c r="A16" s="37" t="s">
        <v>2</v>
      </c>
      <c r="B16" s="37" t="s">
        <v>3</v>
      </c>
      <c r="C16" s="37">
        <v>1014102</v>
      </c>
      <c r="D16" s="36" t="s">
        <v>107</v>
      </c>
      <c r="E16" s="37" t="s">
        <v>4</v>
      </c>
      <c r="F16" s="37" t="s">
        <v>5</v>
      </c>
      <c r="G16" s="37" t="s">
        <v>91</v>
      </c>
      <c r="H16" s="37" t="s">
        <v>150</v>
      </c>
      <c r="I16" s="37">
        <v>3535</v>
      </c>
      <c r="J16" s="37" t="s">
        <v>17</v>
      </c>
      <c r="K16" s="37" t="s">
        <v>155</v>
      </c>
      <c r="L16" s="37" t="s">
        <v>154</v>
      </c>
      <c r="M16" s="37" t="s">
        <v>154</v>
      </c>
      <c r="N16" s="38">
        <v>7300000</v>
      </c>
      <c r="O16" s="36" t="s">
        <v>18</v>
      </c>
    </row>
    <row r="17" spans="1:15" ht="24.95" customHeight="1" x14ac:dyDescent="0.25">
      <c r="A17" s="37" t="s">
        <v>2</v>
      </c>
      <c r="B17" s="37" t="s">
        <v>3</v>
      </c>
      <c r="C17" s="37">
        <v>1014102</v>
      </c>
      <c r="D17" s="36" t="s">
        <v>107</v>
      </c>
      <c r="E17" s="37" t="s">
        <v>4</v>
      </c>
      <c r="F17" s="37" t="s">
        <v>5</v>
      </c>
      <c r="G17" s="37" t="s">
        <v>92</v>
      </c>
      <c r="H17" s="37" t="s">
        <v>150</v>
      </c>
      <c r="I17" s="37">
        <v>3535</v>
      </c>
      <c r="J17" s="37" t="s">
        <v>17</v>
      </c>
      <c r="K17" s="37" t="s">
        <v>155</v>
      </c>
      <c r="L17" s="37" t="s">
        <v>154</v>
      </c>
      <c r="M17" s="37" t="s">
        <v>154</v>
      </c>
      <c r="N17" s="22">
        <v>1300000</v>
      </c>
      <c r="O17" s="36" t="s">
        <v>18</v>
      </c>
    </row>
    <row r="18" spans="1:15" ht="24.95" customHeight="1" x14ac:dyDescent="0.25">
      <c r="A18" s="37" t="s">
        <v>2</v>
      </c>
      <c r="B18" s="37" t="s">
        <v>3</v>
      </c>
      <c r="C18" s="37">
        <v>1014102</v>
      </c>
      <c r="D18" s="36" t="s">
        <v>107</v>
      </c>
      <c r="E18" s="37" t="s">
        <v>4</v>
      </c>
      <c r="F18" s="37" t="s">
        <v>5</v>
      </c>
      <c r="G18" s="37" t="s">
        <v>8</v>
      </c>
      <c r="H18" s="37" t="s">
        <v>150</v>
      </c>
      <c r="I18" s="37">
        <v>3535</v>
      </c>
      <c r="J18" s="37" t="s">
        <v>17</v>
      </c>
      <c r="K18" s="37" t="s">
        <v>155</v>
      </c>
      <c r="L18" s="37" t="s">
        <v>154</v>
      </c>
      <c r="M18" s="37" t="s">
        <v>154</v>
      </c>
      <c r="N18" s="22">
        <v>1000000</v>
      </c>
      <c r="O18" s="36" t="s">
        <v>18</v>
      </c>
    </row>
    <row r="19" spans="1:15" ht="24.95" customHeight="1" x14ac:dyDescent="0.25">
      <c r="A19" s="37" t="s">
        <v>2</v>
      </c>
      <c r="B19" s="37" t="s">
        <v>3</v>
      </c>
      <c r="C19" s="37">
        <v>1014106</v>
      </c>
      <c r="D19" s="36" t="s">
        <v>108</v>
      </c>
      <c r="E19" s="37" t="s">
        <v>4</v>
      </c>
      <c r="F19" s="37" t="s">
        <v>5</v>
      </c>
      <c r="G19" s="37" t="s">
        <v>91</v>
      </c>
      <c r="H19" s="37" t="s">
        <v>150</v>
      </c>
      <c r="I19" s="37">
        <v>3535</v>
      </c>
      <c r="J19" s="37" t="s">
        <v>19</v>
      </c>
      <c r="K19" s="37" t="s">
        <v>155</v>
      </c>
      <c r="L19" s="37" t="s">
        <v>154</v>
      </c>
      <c r="M19" s="37" t="s">
        <v>154</v>
      </c>
      <c r="N19" s="38">
        <v>13500000</v>
      </c>
      <c r="O19" s="36" t="s">
        <v>20</v>
      </c>
    </row>
    <row r="20" spans="1:15" ht="24.95" customHeight="1" x14ac:dyDescent="0.25">
      <c r="A20" s="37" t="s">
        <v>2</v>
      </c>
      <c r="B20" s="37" t="s">
        <v>3</v>
      </c>
      <c r="C20" s="37">
        <v>1014106</v>
      </c>
      <c r="D20" s="36" t="s">
        <v>108</v>
      </c>
      <c r="E20" s="37" t="s">
        <v>4</v>
      </c>
      <c r="F20" s="37" t="s">
        <v>5</v>
      </c>
      <c r="G20" s="37" t="s">
        <v>92</v>
      </c>
      <c r="H20" s="37" t="s">
        <v>150</v>
      </c>
      <c r="I20" s="37">
        <v>3535</v>
      </c>
      <c r="J20" s="37" t="s">
        <v>19</v>
      </c>
      <c r="K20" s="37" t="s">
        <v>155</v>
      </c>
      <c r="L20" s="37" t="s">
        <v>154</v>
      </c>
      <c r="M20" s="37" t="s">
        <v>154</v>
      </c>
      <c r="N20" s="38">
        <v>2300000</v>
      </c>
      <c r="O20" s="36" t="s">
        <v>20</v>
      </c>
    </row>
    <row r="21" spans="1:15" ht="24.95" customHeight="1" x14ac:dyDescent="0.25">
      <c r="A21" s="37" t="s">
        <v>2</v>
      </c>
      <c r="B21" s="37" t="s">
        <v>3</v>
      </c>
      <c r="C21" s="37">
        <v>1014106</v>
      </c>
      <c r="D21" s="36" t="s">
        <v>108</v>
      </c>
      <c r="E21" s="37" t="s">
        <v>4</v>
      </c>
      <c r="F21" s="37" t="s">
        <v>5</v>
      </c>
      <c r="G21" s="37" t="s">
        <v>8</v>
      </c>
      <c r="H21" s="37" t="s">
        <v>150</v>
      </c>
      <c r="I21" s="37">
        <v>3535</v>
      </c>
      <c r="J21" s="37" t="s">
        <v>19</v>
      </c>
      <c r="K21" s="37" t="s">
        <v>155</v>
      </c>
      <c r="L21" s="37" t="s">
        <v>154</v>
      </c>
      <c r="M21" s="37" t="s">
        <v>154</v>
      </c>
      <c r="N21" s="38">
        <v>6000000</v>
      </c>
      <c r="O21" s="36" t="s">
        <v>20</v>
      </c>
    </row>
    <row r="22" spans="1:15" ht="24.95" customHeight="1" x14ac:dyDescent="0.25">
      <c r="A22" s="37" t="s">
        <v>2</v>
      </c>
      <c r="B22" s="37" t="s">
        <v>3</v>
      </c>
      <c r="C22" s="37">
        <v>1014045</v>
      </c>
      <c r="D22" s="36" t="s">
        <v>110</v>
      </c>
      <c r="E22" s="37" t="s">
        <v>4</v>
      </c>
      <c r="F22" s="37" t="s">
        <v>21</v>
      </c>
      <c r="G22" s="37" t="s">
        <v>91</v>
      </c>
      <c r="H22" s="37" t="s">
        <v>150</v>
      </c>
      <c r="I22" s="37">
        <v>3535</v>
      </c>
      <c r="J22" s="37" t="s">
        <v>22</v>
      </c>
      <c r="K22" s="37" t="s">
        <v>155</v>
      </c>
      <c r="L22" s="37" t="s">
        <v>154</v>
      </c>
      <c r="M22" s="37" t="s">
        <v>154</v>
      </c>
      <c r="N22" s="48">
        <v>29159000</v>
      </c>
      <c r="O22" s="36" t="s">
        <v>23</v>
      </c>
    </row>
    <row r="23" spans="1:15" ht="24.95" customHeight="1" x14ac:dyDescent="0.25">
      <c r="A23" s="37" t="s">
        <v>2</v>
      </c>
      <c r="B23" s="37" t="s">
        <v>3</v>
      </c>
      <c r="C23" s="37">
        <v>1014045</v>
      </c>
      <c r="D23" s="36" t="s">
        <v>110</v>
      </c>
      <c r="E23" s="37" t="s">
        <v>4</v>
      </c>
      <c r="F23" s="37" t="s">
        <v>21</v>
      </c>
      <c r="G23" s="37" t="s">
        <v>92</v>
      </c>
      <c r="H23" s="37" t="s">
        <v>150</v>
      </c>
      <c r="I23" s="37">
        <v>3535</v>
      </c>
      <c r="J23" s="37" t="s">
        <v>22</v>
      </c>
      <c r="K23" s="37" t="s">
        <v>155</v>
      </c>
      <c r="L23" s="37" t="s">
        <v>154</v>
      </c>
      <c r="M23" s="37" t="s">
        <v>154</v>
      </c>
      <c r="N23" s="48">
        <v>5141000</v>
      </c>
      <c r="O23" s="36" t="s">
        <v>23</v>
      </c>
    </row>
    <row r="24" spans="1:15" ht="24.95" customHeight="1" x14ac:dyDescent="0.25">
      <c r="A24" s="37" t="s">
        <v>2</v>
      </c>
      <c r="B24" s="37" t="s">
        <v>3</v>
      </c>
      <c r="C24" s="37">
        <v>1014045</v>
      </c>
      <c r="D24" s="36" t="s">
        <v>110</v>
      </c>
      <c r="E24" s="37" t="s">
        <v>4</v>
      </c>
      <c r="F24" s="37" t="s">
        <v>21</v>
      </c>
      <c r="G24" s="37" t="s">
        <v>8</v>
      </c>
      <c r="H24" s="37" t="s">
        <v>150</v>
      </c>
      <c r="I24" s="37">
        <v>3535</v>
      </c>
      <c r="J24" s="37" t="s">
        <v>22</v>
      </c>
      <c r="K24" s="37" t="s">
        <v>155</v>
      </c>
      <c r="L24" s="37" t="s">
        <v>154</v>
      </c>
      <c r="M24" s="37" t="s">
        <v>154</v>
      </c>
      <c r="N24" s="48">
        <v>11277000</v>
      </c>
      <c r="O24" s="36" t="s">
        <v>23</v>
      </c>
    </row>
    <row r="25" spans="1:15" ht="24.95" customHeight="1" x14ac:dyDescent="0.25">
      <c r="A25" s="37" t="s">
        <v>2</v>
      </c>
      <c r="B25" s="37" t="s">
        <v>3</v>
      </c>
      <c r="C25" s="37">
        <v>1014045</v>
      </c>
      <c r="D25" s="36" t="s">
        <v>110</v>
      </c>
      <c r="E25" s="37" t="s">
        <v>4</v>
      </c>
      <c r="F25" s="37" t="s">
        <v>21</v>
      </c>
      <c r="G25" s="37" t="s">
        <v>8</v>
      </c>
      <c r="H25" s="37" t="s">
        <v>150</v>
      </c>
      <c r="I25" s="37">
        <v>3535</v>
      </c>
      <c r="J25" s="37" t="s">
        <v>24</v>
      </c>
      <c r="K25" s="37" t="s">
        <v>155</v>
      </c>
      <c r="L25" s="37" t="s">
        <v>154</v>
      </c>
      <c r="M25" s="37" t="s">
        <v>154</v>
      </c>
      <c r="N25" s="48">
        <v>2761000</v>
      </c>
      <c r="O25" s="36" t="s">
        <v>25</v>
      </c>
    </row>
    <row r="26" spans="1:15" ht="24.95" customHeight="1" x14ac:dyDescent="0.25">
      <c r="A26" s="37" t="s">
        <v>2</v>
      </c>
      <c r="B26" s="37" t="s">
        <v>3</v>
      </c>
      <c r="C26" s="37">
        <v>1014045</v>
      </c>
      <c r="D26" s="36" t="s">
        <v>110</v>
      </c>
      <c r="E26" s="37" t="s">
        <v>4</v>
      </c>
      <c r="F26" s="37" t="s">
        <v>21</v>
      </c>
      <c r="G26" s="37" t="s">
        <v>8</v>
      </c>
      <c r="H26" s="37" t="s">
        <v>150</v>
      </c>
      <c r="I26" s="37">
        <v>3535</v>
      </c>
      <c r="J26" s="37" t="s">
        <v>26</v>
      </c>
      <c r="K26" s="37" t="s">
        <v>155</v>
      </c>
      <c r="L26" s="37" t="s">
        <v>154</v>
      </c>
      <c r="M26" s="37" t="s">
        <v>154</v>
      </c>
      <c r="N26" s="48">
        <v>6176000</v>
      </c>
      <c r="O26" s="36" t="s">
        <v>27</v>
      </c>
    </row>
    <row r="27" spans="1:15" ht="41.25" customHeight="1" x14ac:dyDescent="0.25">
      <c r="A27" s="37" t="s">
        <v>2</v>
      </c>
      <c r="B27" s="37" t="s">
        <v>3</v>
      </c>
      <c r="C27" s="37">
        <v>1014045</v>
      </c>
      <c r="D27" s="36" t="s">
        <v>110</v>
      </c>
      <c r="E27" s="37" t="s">
        <v>4</v>
      </c>
      <c r="F27" s="37" t="s">
        <v>21</v>
      </c>
      <c r="G27" s="37" t="s">
        <v>8</v>
      </c>
      <c r="H27" s="37" t="s">
        <v>150</v>
      </c>
      <c r="I27" s="37">
        <v>3535</v>
      </c>
      <c r="J27" s="37" t="s">
        <v>28</v>
      </c>
      <c r="K27" s="37" t="s">
        <v>155</v>
      </c>
      <c r="L27" s="37" t="s">
        <v>154</v>
      </c>
      <c r="M27" s="37" t="s">
        <v>154</v>
      </c>
      <c r="N27" s="48">
        <v>1986000</v>
      </c>
      <c r="O27" s="36" t="s">
        <v>29</v>
      </c>
    </row>
    <row r="28" spans="1:15" ht="24.95" customHeight="1" x14ac:dyDescent="0.25">
      <c r="A28" s="37" t="s">
        <v>2</v>
      </c>
      <c r="B28" s="37" t="s">
        <v>3</v>
      </c>
      <c r="C28" s="37">
        <v>1014044</v>
      </c>
      <c r="D28" s="36" t="s">
        <v>111</v>
      </c>
      <c r="E28" s="37" t="s">
        <v>4</v>
      </c>
      <c r="F28" s="37" t="s">
        <v>30</v>
      </c>
      <c r="G28" s="37" t="s">
        <v>91</v>
      </c>
      <c r="H28" s="37" t="s">
        <v>150</v>
      </c>
      <c r="I28" s="37">
        <v>3535</v>
      </c>
      <c r="J28" s="37" t="s">
        <v>31</v>
      </c>
      <c r="K28" s="37" t="s">
        <v>155</v>
      </c>
      <c r="L28" s="37" t="s">
        <v>154</v>
      </c>
      <c r="M28" s="37" t="s">
        <v>154</v>
      </c>
      <c r="N28" s="49">
        <v>41118000</v>
      </c>
      <c r="O28" s="36" t="s">
        <v>32</v>
      </c>
    </row>
    <row r="29" spans="1:15" ht="24.95" customHeight="1" x14ac:dyDescent="0.25">
      <c r="A29" s="37" t="s">
        <v>2</v>
      </c>
      <c r="B29" s="37" t="s">
        <v>3</v>
      </c>
      <c r="C29" s="37">
        <v>1014044</v>
      </c>
      <c r="D29" s="36" t="s">
        <v>111</v>
      </c>
      <c r="E29" s="37" t="s">
        <v>4</v>
      </c>
      <c r="F29" s="37" t="s">
        <v>30</v>
      </c>
      <c r="G29" s="37" t="s">
        <v>92</v>
      </c>
      <c r="H29" s="37" t="s">
        <v>150</v>
      </c>
      <c r="I29" s="37">
        <v>3535</v>
      </c>
      <c r="J29" s="37" t="s">
        <v>31</v>
      </c>
      <c r="K29" s="37" t="s">
        <v>155</v>
      </c>
      <c r="L29" s="37" t="s">
        <v>154</v>
      </c>
      <c r="M29" s="37" t="s">
        <v>154</v>
      </c>
      <c r="N29" s="49">
        <v>7354000</v>
      </c>
      <c r="O29" s="36" t="s">
        <v>32</v>
      </c>
    </row>
    <row r="30" spans="1:15" ht="24.95" customHeight="1" x14ac:dyDescent="0.25">
      <c r="A30" s="37" t="s">
        <v>2</v>
      </c>
      <c r="B30" s="37" t="s">
        <v>3</v>
      </c>
      <c r="C30" s="37">
        <v>1014044</v>
      </c>
      <c r="D30" s="36" t="s">
        <v>111</v>
      </c>
      <c r="E30" s="37" t="s">
        <v>4</v>
      </c>
      <c r="F30" s="37" t="s">
        <v>30</v>
      </c>
      <c r="G30" s="37" t="s">
        <v>8</v>
      </c>
      <c r="H30" s="37" t="s">
        <v>150</v>
      </c>
      <c r="I30" s="37">
        <v>3535</v>
      </c>
      <c r="J30" s="37" t="s">
        <v>31</v>
      </c>
      <c r="K30" s="37" t="s">
        <v>155</v>
      </c>
      <c r="L30" s="37" t="s">
        <v>154</v>
      </c>
      <c r="M30" s="37" t="s">
        <v>154</v>
      </c>
      <c r="N30" s="38">
        <v>37200000</v>
      </c>
      <c r="O30" s="36" t="s">
        <v>32</v>
      </c>
    </row>
    <row r="31" spans="1:15" ht="24.95" customHeight="1" x14ac:dyDescent="0.25">
      <c r="A31" s="37" t="s">
        <v>2</v>
      </c>
      <c r="B31" s="37" t="s">
        <v>3</v>
      </c>
      <c r="C31" s="37">
        <v>1014044</v>
      </c>
      <c r="D31" s="36" t="s">
        <v>111</v>
      </c>
      <c r="E31" s="37" t="s">
        <v>4</v>
      </c>
      <c r="F31" s="37" t="s">
        <v>30</v>
      </c>
      <c r="G31" s="37" t="s">
        <v>8</v>
      </c>
      <c r="H31" s="37" t="s">
        <v>150</v>
      </c>
      <c r="I31" s="37">
        <v>3535</v>
      </c>
      <c r="J31" s="37" t="s">
        <v>99</v>
      </c>
      <c r="K31" s="37" t="s">
        <v>155</v>
      </c>
      <c r="L31" s="37" t="s">
        <v>154</v>
      </c>
      <c r="M31" s="37" t="s">
        <v>154</v>
      </c>
      <c r="N31" s="38">
        <v>5400000</v>
      </c>
      <c r="O31" s="36" t="s">
        <v>100</v>
      </c>
    </row>
    <row r="32" spans="1:15" ht="24.95" customHeight="1" x14ac:dyDescent="0.25">
      <c r="A32" s="37" t="s">
        <v>2</v>
      </c>
      <c r="B32" s="37" t="s">
        <v>3</v>
      </c>
      <c r="C32" s="37">
        <v>1014049</v>
      </c>
      <c r="D32" s="36" t="s">
        <v>112</v>
      </c>
      <c r="E32" s="37" t="s">
        <v>4</v>
      </c>
      <c r="F32" s="37" t="s">
        <v>33</v>
      </c>
      <c r="G32" s="37" t="s">
        <v>91</v>
      </c>
      <c r="H32" s="37" t="s">
        <v>150</v>
      </c>
      <c r="I32" s="37">
        <v>3535</v>
      </c>
      <c r="J32" s="37" t="s">
        <v>34</v>
      </c>
      <c r="K32" s="37" t="s">
        <v>155</v>
      </c>
      <c r="L32" s="37" t="s">
        <v>154</v>
      </c>
      <c r="M32" s="37" t="s">
        <v>154</v>
      </c>
      <c r="N32" s="38">
        <v>9880000</v>
      </c>
      <c r="O32" s="36" t="s">
        <v>35</v>
      </c>
    </row>
    <row r="33" spans="1:15" ht="24.95" customHeight="1" x14ac:dyDescent="0.25">
      <c r="A33" s="37" t="s">
        <v>2</v>
      </c>
      <c r="B33" s="37" t="s">
        <v>3</v>
      </c>
      <c r="C33" s="37">
        <v>1014049</v>
      </c>
      <c r="D33" s="36" t="s">
        <v>112</v>
      </c>
      <c r="E33" s="37" t="s">
        <v>4</v>
      </c>
      <c r="F33" s="37" t="s">
        <v>33</v>
      </c>
      <c r="G33" s="37" t="s">
        <v>92</v>
      </c>
      <c r="H33" s="37" t="s">
        <v>150</v>
      </c>
      <c r="I33" s="37">
        <v>3535</v>
      </c>
      <c r="J33" s="37" t="s">
        <v>34</v>
      </c>
      <c r="K33" s="37" t="s">
        <v>155</v>
      </c>
      <c r="L33" s="37" t="s">
        <v>154</v>
      </c>
      <c r="M33" s="37" t="s">
        <v>154</v>
      </c>
      <c r="N33" s="22">
        <v>1680000</v>
      </c>
      <c r="O33" s="36" t="s">
        <v>35</v>
      </c>
    </row>
    <row r="34" spans="1:15" ht="24.95" customHeight="1" x14ac:dyDescent="0.25">
      <c r="A34" s="37" t="s">
        <v>2</v>
      </c>
      <c r="B34" s="37" t="s">
        <v>3</v>
      </c>
      <c r="C34" s="37">
        <v>1014049</v>
      </c>
      <c r="D34" s="36" t="s">
        <v>112</v>
      </c>
      <c r="E34" s="37" t="s">
        <v>4</v>
      </c>
      <c r="F34" s="37" t="s">
        <v>33</v>
      </c>
      <c r="G34" s="37" t="s">
        <v>8</v>
      </c>
      <c r="H34" s="37" t="s">
        <v>150</v>
      </c>
      <c r="I34" s="37">
        <v>3535</v>
      </c>
      <c r="J34" s="37" t="s">
        <v>34</v>
      </c>
      <c r="K34" s="37" t="s">
        <v>155</v>
      </c>
      <c r="L34" s="37" t="s">
        <v>154</v>
      </c>
      <c r="M34" s="37" t="s">
        <v>154</v>
      </c>
      <c r="N34" s="38">
        <v>4000000</v>
      </c>
      <c r="O34" s="36" t="s">
        <v>35</v>
      </c>
    </row>
    <row r="35" spans="1:15" ht="24.95" customHeight="1" x14ac:dyDescent="0.25">
      <c r="A35" s="37" t="s">
        <v>2</v>
      </c>
      <c r="B35" s="37" t="s">
        <v>3</v>
      </c>
      <c r="C35" s="37">
        <v>1014096</v>
      </c>
      <c r="D35" s="36" t="s">
        <v>113</v>
      </c>
      <c r="E35" s="37" t="s">
        <v>4</v>
      </c>
      <c r="F35" s="37" t="s">
        <v>36</v>
      </c>
      <c r="G35" s="37" t="s">
        <v>91</v>
      </c>
      <c r="H35" s="37" t="s">
        <v>150</v>
      </c>
      <c r="I35" s="37">
        <v>3535</v>
      </c>
      <c r="J35" s="37" t="s">
        <v>38</v>
      </c>
      <c r="K35" s="37" t="s">
        <v>155</v>
      </c>
      <c r="L35" s="37" t="s">
        <v>154</v>
      </c>
      <c r="M35" s="37" t="s">
        <v>154</v>
      </c>
      <c r="N35" s="39">
        <v>174057000</v>
      </c>
      <c r="O35" s="36" t="s">
        <v>39</v>
      </c>
    </row>
    <row r="36" spans="1:15" ht="24.95" customHeight="1" x14ac:dyDescent="0.25">
      <c r="A36" s="37" t="s">
        <v>2</v>
      </c>
      <c r="B36" s="37" t="s">
        <v>3</v>
      </c>
      <c r="C36" s="37">
        <v>1014096</v>
      </c>
      <c r="D36" s="36" t="s">
        <v>113</v>
      </c>
      <c r="E36" s="37" t="s">
        <v>4</v>
      </c>
      <c r="F36" s="37" t="s">
        <v>36</v>
      </c>
      <c r="G36" s="37" t="s">
        <v>92</v>
      </c>
      <c r="H36" s="37" t="s">
        <v>150</v>
      </c>
      <c r="I36" s="37">
        <v>3535</v>
      </c>
      <c r="J36" s="37" t="s">
        <v>38</v>
      </c>
      <c r="K36" s="37" t="s">
        <v>155</v>
      </c>
      <c r="L36" s="37" t="s">
        <v>154</v>
      </c>
      <c r="M36" s="37" t="s">
        <v>154</v>
      </c>
      <c r="N36" s="39">
        <v>29060000</v>
      </c>
      <c r="O36" s="36" t="s">
        <v>39</v>
      </c>
    </row>
    <row r="37" spans="1:15" ht="24.95" customHeight="1" x14ac:dyDescent="0.25">
      <c r="A37" s="37" t="s">
        <v>2</v>
      </c>
      <c r="B37" s="37" t="s">
        <v>3</v>
      </c>
      <c r="C37" s="37">
        <v>1014096</v>
      </c>
      <c r="D37" s="36" t="s">
        <v>113</v>
      </c>
      <c r="E37" s="37" t="s">
        <v>4</v>
      </c>
      <c r="F37" s="37" t="s">
        <v>36</v>
      </c>
      <c r="G37" s="37" t="s">
        <v>8</v>
      </c>
      <c r="H37" s="37" t="s">
        <v>150</v>
      </c>
      <c r="I37" s="37">
        <v>3535</v>
      </c>
      <c r="J37" s="37" t="s">
        <v>38</v>
      </c>
      <c r="K37" s="37" t="s">
        <v>155</v>
      </c>
      <c r="L37" s="37" t="s">
        <v>154</v>
      </c>
      <c r="M37" s="37" t="s">
        <v>154</v>
      </c>
      <c r="N37" s="38">
        <v>28474000</v>
      </c>
      <c r="O37" s="36" t="s">
        <v>39</v>
      </c>
    </row>
    <row r="38" spans="1:15" ht="24.95" customHeight="1" x14ac:dyDescent="0.25">
      <c r="A38" s="37" t="s">
        <v>2</v>
      </c>
      <c r="B38" s="37" t="s">
        <v>3</v>
      </c>
      <c r="C38" s="37">
        <v>1014096</v>
      </c>
      <c r="D38" s="36" t="s">
        <v>113</v>
      </c>
      <c r="E38" s="37" t="s">
        <v>4</v>
      </c>
      <c r="F38" s="37" t="s">
        <v>36</v>
      </c>
      <c r="G38" s="37" t="s">
        <v>40</v>
      </c>
      <c r="H38" s="37" t="s">
        <v>150</v>
      </c>
      <c r="I38" s="37">
        <v>3535</v>
      </c>
      <c r="J38" s="37" t="s">
        <v>38</v>
      </c>
      <c r="K38" s="37" t="s">
        <v>155</v>
      </c>
      <c r="L38" s="37" t="s">
        <v>154</v>
      </c>
      <c r="M38" s="37" t="s">
        <v>154</v>
      </c>
      <c r="N38" s="38">
        <v>3500000000</v>
      </c>
      <c r="O38" s="36" t="s">
        <v>39</v>
      </c>
    </row>
    <row r="39" spans="1:15" ht="24.95" customHeight="1" x14ac:dyDescent="0.25">
      <c r="A39" s="37" t="s">
        <v>2</v>
      </c>
      <c r="B39" s="37" t="s">
        <v>3</v>
      </c>
      <c r="C39" s="37">
        <v>1014096</v>
      </c>
      <c r="D39" s="36" t="s">
        <v>113</v>
      </c>
      <c r="E39" s="37" t="s">
        <v>4</v>
      </c>
      <c r="F39" s="37" t="s">
        <v>36</v>
      </c>
      <c r="G39" s="37" t="s">
        <v>8</v>
      </c>
      <c r="H39" s="37" t="s">
        <v>150</v>
      </c>
      <c r="I39" s="37">
        <v>3535</v>
      </c>
      <c r="J39" s="37" t="s">
        <v>41</v>
      </c>
      <c r="K39" s="37" t="s">
        <v>155</v>
      </c>
      <c r="L39" s="37" t="s">
        <v>154</v>
      </c>
      <c r="M39" s="37" t="s">
        <v>154</v>
      </c>
      <c r="N39" s="38">
        <v>27926000</v>
      </c>
      <c r="O39" s="36" t="s">
        <v>42</v>
      </c>
    </row>
    <row r="40" spans="1:15" ht="24.95" customHeight="1" x14ac:dyDescent="0.25">
      <c r="A40" s="37" t="s">
        <v>2</v>
      </c>
      <c r="B40" s="37" t="s">
        <v>3</v>
      </c>
      <c r="C40" s="37">
        <v>1014103</v>
      </c>
      <c r="D40" s="36" t="s">
        <v>114</v>
      </c>
      <c r="E40" s="37" t="s">
        <v>4</v>
      </c>
      <c r="F40" s="37" t="s">
        <v>43</v>
      </c>
      <c r="G40" s="37" t="s">
        <v>91</v>
      </c>
      <c r="H40" s="37" t="s">
        <v>150</v>
      </c>
      <c r="I40" s="37">
        <v>3535</v>
      </c>
      <c r="J40" s="37" t="s">
        <v>44</v>
      </c>
      <c r="K40" s="37" t="s">
        <v>155</v>
      </c>
      <c r="L40" s="37" t="s">
        <v>154</v>
      </c>
      <c r="M40" s="37" t="s">
        <v>154</v>
      </c>
      <c r="N40" s="38">
        <v>33450000</v>
      </c>
      <c r="O40" s="36" t="s">
        <v>45</v>
      </c>
    </row>
    <row r="41" spans="1:15" ht="24.95" customHeight="1" x14ac:dyDescent="0.25">
      <c r="A41" s="37" t="s">
        <v>2</v>
      </c>
      <c r="B41" s="37" t="s">
        <v>3</v>
      </c>
      <c r="C41" s="37">
        <v>1014103</v>
      </c>
      <c r="D41" s="36" t="s">
        <v>114</v>
      </c>
      <c r="E41" s="37" t="s">
        <v>4</v>
      </c>
      <c r="F41" s="37" t="s">
        <v>43</v>
      </c>
      <c r="G41" s="37" t="s">
        <v>92</v>
      </c>
      <c r="H41" s="37" t="s">
        <v>150</v>
      </c>
      <c r="I41" s="37">
        <v>3535</v>
      </c>
      <c r="J41" s="37" t="s">
        <v>44</v>
      </c>
      <c r="K41" s="37" t="s">
        <v>155</v>
      </c>
      <c r="L41" s="37" t="s">
        <v>154</v>
      </c>
      <c r="M41" s="37" t="s">
        <v>154</v>
      </c>
      <c r="N41" s="38">
        <v>6000000</v>
      </c>
      <c r="O41" s="36" t="s">
        <v>45</v>
      </c>
    </row>
    <row r="42" spans="1:15" ht="24.95" customHeight="1" x14ac:dyDescent="0.25">
      <c r="A42" s="37" t="s">
        <v>2</v>
      </c>
      <c r="B42" s="37" t="s">
        <v>3</v>
      </c>
      <c r="C42" s="37">
        <v>1014103</v>
      </c>
      <c r="D42" s="36" t="s">
        <v>114</v>
      </c>
      <c r="E42" s="37" t="s">
        <v>4</v>
      </c>
      <c r="F42" s="37" t="s">
        <v>43</v>
      </c>
      <c r="G42" s="37" t="s">
        <v>8</v>
      </c>
      <c r="H42" s="37" t="s">
        <v>150</v>
      </c>
      <c r="I42" s="37">
        <v>3535</v>
      </c>
      <c r="J42" s="37" t="s">
        <v>44</v>
      </c>
      <c r="K42" s="37" t="s">
        <v>155</v>
      </c>
      <c r="L42" s="37" t="s">
        <v>154</v>
      </c>
      <c r="M42" s="37" t="s">
        <v>154</v>
      </c>
      <c r="N42" s="38">
        <v>19500000</v>
      </c>
      <c r="O42" s="36" t="s">
        <v>45</v>
      </c>
    </row>
    <row r="43" spans="1:15" ht="24.95" customHeight="1" x14ac:dyDescent="0.25">
      <c r="A43" s="37" t="s">
        <v>2</v>
      </c>
      <c r="B43" s="37" t="s">
        <v>3</v>
      </c>
      <c r="C43" s="37">
        <v>1014103</v>
      </c>
      <c r="D43" s="36" t="s">
        <v>114</v>
      </c>
      <c r="E43" s="37" t="s">
        <v>4</v>
      </c>
      <c r="F43" s="37" t="s">
        <v>43</v>
      </c>
      <c r="G43" s="37" t="s">
        <v>40</v>
      </c>
      <c r="H43" s="37" t="s">
        <v>150</v>
      </c>
      <c r="I43" s="37">
        <v>3535</v>
      </c>
      <c r="J43" s="37" t="s">
        <v>44</v>
      </c>
      <c r="K43" s="37" t="s">
        <v>155</v>
      </c>
      <c r="L43" s="37" t="s">
        <v>154</v>
      </c>
      <c r="M43" s="37" t="s">
        <v>154</v>
      </c>
      <c r="N43" s="38">
        <v>4000000</v>
      </c>
      <c r="O43" s="36" t="s">
        <v>45</v>
      </c>
    </row>
    <row r="44" spans="1:15" ht="24.95" customHeight="1" x14ac:dyDescent="0.25">
      <c r="A44" s="37" t="s">
        <v>2</v>
      </c>
      <c r="B44" s="37" t="s">
        <v>3</v>
      </c>
      <c r="C44" s="37">
        <v>1014103</v>
      </c>
      <c r="D44" s="36" t="s">
        <v>114</v>
      </c>
      <c r="E44" s="37" t="s">
        <v>4</v>
      </c>
      <c r="F44" s="37" t="s">
        <v>43</v>
      </c>
      <c r="G44" s="37" t="s">
        <v>8</v>
      </c>
      <c r="H44" s="37" t="s">
        <v>150</v>
      </c>
      <c r="I44" s="37">
        <v>3535</v>
      </c>
      <c r="J44" s="37" t="s">
        <v>93</v>
      </c>
      <c r="K44" s="37" t="s">
        <v>155</v>
      </c>
      <c r="L44" s="37" t="s">
        <v>154</v>
      </c>
      <c r="M44" s="37" t="s">
        <v>154</v>
      </c>
      <c r="N44" s="26">
        <v>23000000</v>
      </c>
      <c r="O44" s="36" t="s">
        <v>94</v>
      </c>
    </row>
    <row r="45" spans="1:15" ht="24.95" customHeight="1" x14ac:dyDescent="0.25">
      <c r="A45" s="37" t="s">
        <v>2</v>
      </c>
      <c r="B45" s="37" t="s">
        <v>3</v>
      </c>
      <c r="C45" s="37">
        <v>1014103</v>
      </c>
      <c r="D45" s="36" t="s">
        <v>114</v>
      </c>
      <c r="E45" s="37" t="s">
        <v>4</v>
      </c>
      <c r="F45" s="37" t="s">
        <v>43</v>
      </c>
      <c r="G45" s="37" t="s">
        <v>40</v>
      </c>
      <c r="H45" s="37" t="s">
        <v>150</v>
      </c>
      <c r="I45" s="37">
        <v>3535</v>
      </c>
      <c r="J45" s="37" t="s">
        <v>93</v>
      </c>
      <c r="K45" s="37" t="s">
        <v>155</v>
      </c>
      <c r="L45" s="37" t="s">
        <v>154</v>
      </c>
      <c r="M45" s="37" t="s">
        <v>154</v>
      </c>
      <c r="N45" s="38">
        <v>4000000</v>
      </c>
      <c r="O45" s="36" t="s">
        <v>94</v>
      </c>
    </row>
    <row r="46" spans="1:15" ht="24.95" customHeight="1" x14ac:dyDescent="0.25">
      <c r="A46" s="37" t="s">
        <v>2</v>
      </c>
      <c r="B46" s="37" t="s">
        <v>3</v>
      </c>
      <c r="C46" s="37">
        <v>1014047</v>
      </c>
      <c r="D46" s="36" t="s">
        <v>115</v>
      </c>
      <c r="E46" s="37" t="s">
        <v>4</v>
      </c>
      <c r="F46" s="37" t="s">
        <v>46</v>
      </c>
      <c r="G46" s="37" t="s">
        <v>91</v>
      </c>
      <c r="H46" s="37" t="s">
        <v>150</v>
      </c>
      <c r="I46" s="37">
        <v>3535</v>
      </c>
      <c r="J46" s="37" t="s">
        <v>47</v>
      </c>
      <c r="K46" s="37" t="s">
        <v>155</v>
      </c>
      <c r="L46" s="37" t="s">
        <v>154</v>
      </c>
      <c r="M46" s="37" t="s">
        <v>154</v>
      </c>
      <c r="N46" s="38">
        <v>90000000</v>
      </c>
      <c r="O46" s="36" t="s">
        <v>48</v>
      </c>
    </row>
    <row r="47" spans="1:15" ht="24.95" customHeight="1" x14ac:dyDescent="0.25">
      <c r="A47" s="37" t="s">
        <v>2</v>
      </c>
      <c r="B47" s="37" t="s">
        <v>3</v>
      </c>
      <c r="C47" s="37">
        <v>1014047</v>
      </c>
      <c r="D47" s="36" t="s">
        <v>115</v>
      </c>
      <c r="E47" s="37" t="s">
        <v>4</v>
      </c>
      <c r="F47" s="37" t="s">
        <v>46</v>
      </c>
      <c r="G47" s="37" t="s">
        <v>92</v>
      </c>
      <c r="H47" s="37" t="s">
        <v>150</v>
      </c>
      <c r="I47" s="37">
        <v>3535</v>
      </c>
      <c r="J47" s="37" t="s">
        <v>47</v>
      </c>
      <c r="K47" s="37" t="s">
        <v>155</v>
      </c>
      <c r="L47" s="37" t="s">
        <v>154</v>
      </c>
      <c r="M47" s="37" t="s">
        <v>154</v>
      </c>
      <c r="N47" s="38">
        <v>14540000</v>
      </c>
      <c r="O47" s="36" t="s">
        <v>48</v>
      </c>
    </row>
    <row r="48" spans="1:15" ht="24.95" customHeight="1" x14ac:dyDescent="0.25">
      <c r="A48" s="37" t="s">
        <v>2</v>
      </c>
      <c r="B48" s="37" t="s">
        <v>3</v>
      </c>
      <c r="C48" s="37">
        <v>1014047</v>
      </c>
      <c r="D48" s="36" t="s">
        <v>115</v>
      </c>
      <c r="E48" s="37" t="s">
        <v>4</v>
      </c>
      <c r="F48" s="37" t="s">
        <v>46</v>
      </c>
      <c r="G48" s="37" t="s">
        <v>8</v>
      </c>
      <c r="H48" s="37" t="s">
        <v>150</v>
      </c>
      <c r="I48" s="37">
        <v>3535</v>
      </c>
      <c r="J48" s="37" t="s">
        <v>47</v>
      </c>
      <c r="K48" s="37" t="s">
        <v>155</v>
      </c>
      <c r="L48" s="37" t="s">
        <v>154</v>
      </c>
      <c r="M48" s="37" t="s">
        <v>154</v>
      </c>
      <c r="N48" s="26">
        <v>27560000</v>
      </c>
      <c r="O48" s="36" t="s">
        <v>48</v>
      </c>
    </row>
    <row r="49" spans="1:15" ht="24.95" customHeight="1" x14ac:dyDescent="0.25">
      <c r="A49" s="37" t="s">
        <v>2</v>
      </c>
      <c r="B49" s="37" t="s">
        <v>3</v>
      </c>
      <c r="C49" s="37">
        <v>1014043</v>
      </c>
      <c r="D49" s="36" t="s">
        <v>116</v>
      </c>
      <c r="E49" s="37" t="s">
        <v>4</v>
      </c>
      <c r="F49" s="37" t="s">
        <v>46</v>
      </c>
      <c r="G49" s="37" t="s">
        <v>91</v>
      </c>
      <c r="H49" s="37" t="s">
        <v>150</v>
      </c>
      <c r="I49" s="37">
        <v>3535</v>
      </c>
      <c r="J49" s="37" t="s">
        <v>47</v>
      </c>
      <c r="K49" s="37" t="s">
        <v>155</v>
      </c>
      <c r="L49" s="37" t="s">
        <v>154</v>
      </c>
      <c r="M49" s="37" t="s">
        <v>154</v>
      </c>
      <c r="N49" s="26">
        <v>20400000</v>
      </c>
      <c r="O49" s="36" t="s">
        <v>48</v>
      </c>
    </row>
    <row r="50" spans="1:15" ht="24.95" customHeight="1" x14ac:dyDescent="0.25">
      <c r="A50" s="37" t="s">
        <v>2</v>
      </c>
      <c r="B50" s="37" t="s">
        <v>3</v>
      </c>
      <c r="C50" s="37">
        <v>1014043</v>
      </c>
      <c r="D50" s="36" t="s">
        <v>116</v>
      </c>
      <c r="E50" s="37" t="s">
        <v>4</v>
      </c>
      <c r="F50" s="37" t="s">
        <v>46</v>
      </c>
      <c r="G50" s="37" t="s">
        <v>92</v>
      </c>
      <c r="H50" s="37" t="s">
        <v>150</v>
      </c>
      <c r="I50" s="37">
        <v>3535</v>
      </c>
      <c r="J50" s="37" t="s">
        <v>47</v>
      </c>
      <c r="K50" s="37" t="s">
        <v>155</v>
      </c>
      <c r="L50" s="37" t="s">
        <v>154</v>
      </c>
      <c r="M50" s="37" t="s">
        <v>154</v>
      </c>
      <c r="N50" s="26">
        <v>3360000</v>
      </c>
      <c r="O50" s="36" t="s">
        <v>48</v>
      </c>
    </row>
    <row r="51" spans="1:15" ht="24.95" customHeight="1" x14ac:dyDescent="0.25">
      <c r="A51" s="37" t="s">
        <v>2</v>
      </c>
      <c r="B51" s="37" t="s">
        <v>3</v>
      </c>
      <c r="C51" s="37">
        <v>1014043</v>
      </c>
      <c r="D51" s="36" t="s">
        <v>116</v>
      </c>
      <c r="E51" s="37" t="s">
        <v>4</v>
      </c>
      <c r="F51" s="37" t="s">
        <v>46</v>
      </c>
      <c r="G51" s="37" t="s">
        <v>8</v>
      </c>
      <c r="H51" s="37" t="s">
        <v>150</v>
      </c>
      <c r="I51" s="37">
        <v>3535</v>
      </c>
      <c r="J51" s="37" t="s">
        <v>47</v>
      </c>
      <c r="K51" s="37" t="s">
        <v>155</v>
      </c>
      <c r="L51" s="37" t="s">
        <v>154</v>
      </c>
      <c r="M51" s="37" t="s">
        <v>154</v>
      </c>
      <c r="N51" s="26">
        <v>4440000</v>
      </c>
      <c r="O51" s="36" t="s">
        <v>48</v>
      </c>
    </row>
    <row r="52" spans="1:15" s="5" customFormat="1" ht="24.95" customHeight="1" x14ac:dyDescent="0.25">
      <c r="A52" s="37" t="s">
        <v>2</v>
      </c>
      <c r="B52" s="37" t="s">
        <v>3</v>
      </c>
      <c r="C52" s="37">
        <v>1014048</v>
      </c>
      <c r="D52" s="36" t="s">
        <v>117</v>
      </c>
      <c r="E52" s="37" t="s">
        <v>4</v>
      </c>
      <c r="F52" s="37" t="s">
        <v>49</v>
      </c>
      <c r="G52" s="37">
        <v>6000000</v>
      </c>
      <c r="H52" s="37" t="s">
        <v>150</v>
      </c>
      <c r="I52" s="37">
        <v>3535</v>
      </c>
      <c r="J52" s="37" t="s">
        <v>50</v>
      </c>
      <c r="K52" s="37" t="s">
        <v>155</v>
      </c>
      <c r="L52" s="37" t="s">
        <v>154</v>
      </c>
      <c r="M52" s="37" t="s">
        <v>154</v>
      </c>
      <c r="N52" s="26">
        <v>396126000</v>
      </c>
      <c r="O52" s="36" t="s">
        <v>51</v>
      </c>
    </row>
    <row r="53" spans="1:15" s="5" customFormat="1" ht="24.95" customHeight="1" x14ac:dyDescent="0.25">
      <c r="A53" s="37" t="s">
        <v>2</v>
      </c>
      <c r="B53" s="37" t="s">
        <v>3</v>
      </c>
      <c r="C53" s="37">
        <v>1014048</v>
      </c>
      <c r="D53" s="36" t="s">
        <v>117</v>
      </c>
      <c r="E53" s="37" t="s">
        <v>4</v>
      </c>
      <c r="F53" s="37" t="s">
        <v>49</v>
      </c>
      <c r="G53" s="37">
        <v>6010000</v>
      </c>
      <c r="H53" s="37" t="s">
        <v>150</v>
      </c>
      <c r="I53" s="37">
        <v>3535</v>
      </c>
      <c r="J53" s="6" t="s">
        <v>50</v>
      </c>
      <c r="K53" s="37" t="s">
        <v>155</v>
      </c>
      <c r="L53" s="37" t="s">
        <v>154</v>
      </c>
      <c r="M53" s="37" t="s">
        <v>154</v>
      </c>
      <c r="N53" s="26">
        <v>65659000</v>
      </c>
      <c r="O53" s="36" t="s">
        <v>51</v>
      </c>
    </row>
    <row r="54" spans="1:15" s="5" customFormat="1" ht="24.95" customHeight="1" x14ac:dyDescent="0.25">
      <c r="A54" s="37" t="s">
        <v>2</v>
      </c>
      <c r="B54" s="37">
        <v>14</v>
      </c>
      <c r="C54" s="37">
        <v>1014048</v>
      </c>
      <c r="D54" s="36" t="s">
        <v>117</v>
      </c>
      <c r="E54" s="37" t="s">
        <v>4</v>
      </c>
      <c r="F54" s="37" t="s">
        <v>49</v>
      </c>
      <c r="G54" s="37" t="s">
        <v>8</v>
      </c>
      <c r="H54" s="37" t="s">
        <v>150</v>
      </c>
      <c r="I54" s="37" t="s">
        <v>75</v>
      </c>
      <c r="J54" s="6" t="s">
        <v>52</v>
      </c>
      <c r="K54" s="37" t="s">
        <v>155</v>
      </c>
      <c r="L54" s="37" t="s">
        <v>154</v>
      </c>
      <c r="M54" s="37" t="s">
        <v>154</v>
      </c>
      <c r="N54" s="50">
        <v>824810000</v>
      </c>
      <c r="O54" s="44" t="s">
        <v>53</v>
      </c>
    </row>
    <row r="55" spans="1:15" s="5" customFormat="1" ht="24.95" customHeight="1" x14ac:dyDescent="0.25">
      <c r="A55" s="37" t="s">
        <v>2</v>
      </c>
      <c r="B55" s="37">
        <v>14</v>
      </c>
      <c r="C55" s="37">
        <v>1014048</v>
      </c>
      <c r="D55" s="36" t="s">
        <v>117</v>
      </c>
      <c r="E55" s="37" t="s">
        <v>4</v>
      </c>
      <c r="F55" s="37" t="s">
        <v>49</v>
      </c>
      <c r="G55" s="37" t="s">
        <v>8</v>
      </c>
      <c r="H55" s="37" t="s">
        <v>150</v>
      </c>
      <c r="I55" s="37" t="s">
        <v>75</v>
      </c>
      <c r="J55" s="6" t="s">
        <v>57</v>
      </c>
      <c r="K55" s="37" t="s">
        <v>155</v>
      </c>
      <c r="L55" s="37" t="s">
        <v>154</v>
      </c>
      <c r="M55" s="37" t="s">
        <v>154</v>
      </c>
      <c r="N55" s="50">
        <v>55400000</v>
      </c>
      <c r="O55" s="44" t="s">
        <v>101</v>
      </c>
    </row>
    <row r="56" spans="1:15" s="5" customFormat="1" ht="24.95" customHeight="1" x14ac:dyDescent="0.25">
      <c r="A56" s="37" t="s">
        <v>2</v>
      </c>
      <c r="B56" s="37">
        <v>14</v>
      </c>
      <c r="C56" s="37">
        <v>1014048</v>
      </c>
      <c r="D56" s="36" t="s">
        <v>117</v>
      </c>
      <c r="E56" s="37" t="s">
        <v>4</v>
      </c>
      <c r="F56" s="37" t="s">
        <v>49</v>
      </c>
      <c r="G56" s="37" t="s">
        <v>8</v>
      </c>
      <c r="H56" s="37" t="s">
        <v>150</v>
      </c>
      <c r="I56" s="37" t="s">
        <v>75</v>
      </c>
      <c r="J56" s="6" t="s">
        <v>54</v>
      </c>
      <c r="K56" s="37" t="s">
        <v>155</v>
      </c>
      <c r="L56" s="37" t="s">
        <v>154</v>
      </c>
      <c r="M56" s="37" t="s">
        <v>154</v>
      </c>
      <c r="N56" s="50">
        <v>2290000</v>
      </c>
      <c r="O56" s="44" t="s">
        <v>102</v>
      </c>
    </row>
    <row r="57" spans="1:15" s="5" customFormat="1" ht="24.95" customHeight="1" x14ac:dyDescent="0.25">
      <c r="A57" s="37" t="s">
        <v>2</v>
      </c>
      <c r="B57" s="37">
        <v>14</v>
      </c>
      <c r="C57" s="6">
        <v>1014048</v>
      </c>
      <c r="D57" s="29" t="s">
        <v>117</v>
      </c>
      <c r="E57" s="37" t="s">
        <v>4</v>
      </c>
      <c r="F57" s="37" t="s">
        <v>49</v>
      </c>
      <c r="G57" s="6">
        <v>6050000</v>
      </c>
      <c r="H57" s="37" t="s">
        <v>150</v>
      </c>
      <c r="I57" s="7" t="s">
        <v>75</v>
      </c>
      <c r="J57" s="6" t="s">
        <v>50</v>
      </c>
      <c r="K57" s="37" t="s">
        <v>155</v>
      </c>
      <c r="L57" s="37" t="s">
        <v>154</v>
      </c>
      <c r="M57" s="37" t="s">
        <v>154</v>
      </c>
      <c r="N57" s="26">
        <v>500000</v>
      </c>
      <c r="O57" s="44" t="s">
        <v>51</v>
      </c>
    </row>
    <row r="58" spans="1:15" s="5" customFormat="1" ht="24.95" customHeight="1" x14ac:dyDescent="0.25">
      <c r="A58" s="37" t="s">
        <v>2</v>
      </c>
      <c r="B58" s="37">
        <v>14</v>
      </c>
      <c r="C58" s="6">
        <v>1014048</v>
      </c>
      <c r="D58" s="29" t="s">
        <v>117</v>
      </c>
      <c r="E58" s="37" t="s">
        <v>4</v>
      </c>
      <c r="F58" s="37" t="s">
        <v>49</v>
      </c>
      <c r="G58" s="6">
        <v>6060000</v>
      </c>
      <c r="H58" s="37" t="s">
        <v>150</v>
      </c>
      <c r="I58" s="7" t="s">
        <v>75</v>
      </c>
      <c r="J58" s="6" t="s">
        <v>50</v>
      </c>
      <c r="K58" s="37" t="s">
        <v>155</v>
      </c>
      <c r="L58" s="37" t="s">
        <v>154</v>
      </c>
      <c r="M58" s="37" t="s">
        <v>154</v>
      </c>
      <c r="N58" s="26">
        <v>2500000</v>
      </c>
      <c r="O58" s="36" t="s">
        <v>51</v>
      </c>
    </row>
    <row r="59" spans="1:15" s="5" customFormat="1" ht="24.95" customHeight="1" x14ac:dyDescent="0.25">
      <c r="A59" s="37" t="s">
        <v>2</v>
      </c>
      <c r="B59" s="37">
        <v>14</v>
      </c>
      <c r="C59" s="6">
        <v>1014010</v>
      </c>
      <c r="D59" s="29" t="s">
        <v>118</v>
      </c>
      <c r="E59" s="37" t="s">
        <v>4</v>
      </c>
      <c r="F59" s="37" t="s">
        <v>49</v>
      </c>
      <c r="G59" s="6">
        <v>6000000</v>
      </c>
      <c r="H59" s="37" t="s">
        <v>150</v>
      </c>
      <c r="I59" s="7" t="s">
        <v>75</v>
      </c>
      <c r="J59" s="6" t="s">
        <v>50</v>
      </c>
      <c r="K59" s="37" t="s">
        <v>155</v>
      </c>
      <c r="L59" s="37" t="s">
        <v>154</v>
      </c>
      <c r="M59" s="37" t="s">
        <v>154</v>
      </c>
      <c r="N59" s="26">
        <v>113000000</v>
      </c>
      <c r="O59" s="36" t="s">
        <v>51</v>
      </c>
    </row>
    <row r="60" spans="1:15" s="5" customFormat="1" ht="24.95" customHeight="1" x14ac:dyDescent="0.25">
      <c r="A60" s="37" t="s">
        <v>2</v>
      </c>
      <c r="B60" s="37">
        <v>14</v>
      </c>
      <c r="C60" s="6">
        <v>1014010</v>
      </c>
      <c r="D60" s="29" t="s">
        <v>118</v>
      </c>
      <c r="E60" s="37" t="s">
        <v>4</v>
      </c>
      <c r="F60" s="37" t="s">
        <v>49</v>
      </c>
      <c r="G60" s="6">
        <v>6010000</v>
      </c>
      <c r="H60" s="37" t="s">
        <v>150</v>
      </c>
      <c r="I60" s="7" t="s">
        <v>75</v>
      </c>
      <c r="J60" s="6" t="s">
        <v>50</v>
      </c>
      <c r="K60" s="37" t="s">
        <v>155</v>
      </c>
      <c r="L60" s="37" t="s">
        <v>154</v>
      </c>
      <c r="M60" s="37" t="s">
        <v>154</v>
      </c>
      <c r="N60" s="26">
        <v>18860000</v>
      </c>
      <c r="O60" s="36" t="s">
        <v>51</v>
      </c>
    </row>
    <row r="61" spans="1:15" s="5" customFormat="1" ht="24.95" customHeight="1" x14ac:dyDescent="0.25">
      <c r="A61" s="37" t="s">
        <v>2</v>
      </c>
      <c r="B61" s="37">
        <v>14</v>
      </c>
      <c r="C61" s="6">
        <v>1014010</v>
      </c>
      <c r="D61" s="29" t="s">
        <v>118</v>
      </c>
      <c r="E61" s="37" t="s">
        <v>4</v>
      </c>
      <c r="F61" s="37" t="s">
        <v>49</v>
      </c>
      <c r="G61" s="6">
        <v>6020000</v>
      </c>
      <c r="H61" s="37" t="s">
        <v>150</v>
      </c>
      <c r="I61" s="7" t="s">
        <v>75</v>
      </c>
      <c r="J61" s="6" t="s">
        <v>52</v>
      </c>
      <c r="K61" s="37" t="s">
        <v>155</v>
      </c>
      <c r="L61" s="37" t="s">
        <v>154</v>
      </c>
      <c r="M61" s="37" t="s">
        <v>154</v>
      </c>
      <c r="N61" s="26">
        <v>9500000</v>
      </c>
      <c r="O61" s="36" t="s">
        <v>53</v>
      </c>
    </row>
    <row r="62" spans="1:15" s="5" customFormat="1" ht="24.95" customHeight="1" x14ac:dyDescent="0.25">
      <c r="A62" s="37" t="s">
        <v>2</v>
      </c>
      <c r="B62" s="37">
        <v>14</v>
      </c>
      <c r="C62" s="6">
        <v>1014010</v>
      </c>
      <c r="D62" s="29" t="s">
        <v>118</v>
      </c>
      <c r="E62" s="37" t="s">
        <v>4</v>
      </c>
      <c r="F62" s="37" t="s">
        <v>49</v>
      </c>
      <c r="G62" s="6" t="s">
        <v>10</v>
      </c>
      <c r="H62" s="37" t="s">
        <v>150</v>
      </c>
      <c r="I62" s="7" t="s">
        <v>75</v>
      </c>
      <c r="J62" s="6" t="s">
        <v>50</v>
      </c>
      <c r="K62" s="37" t="s">
        <v>155</v>
      </c>
      <c r="L62" s="37" t="s">
        <v>154</v>
      </c>
      <c r="M62" s="37" t="s">
        <v>154</v>
      </c>
      <c r="N62" s="26">
        <v>2000000</v>
      </c>
      <c r="O62" s="36" t="s">
        <v>51</v>
      </c>
    </row>
    <row r="63" spans="1:15" s="5" customFormat="1" ht="24.95" customHeight="1" x14ac:dyDescent="0.25">
      <c r="A63" s="37" t="s">
        <v>2</v>
      </c>
      <c r="B63" s="37">
        <v>14</v>
      </c>
      <c r="C63" s="6">
        <v>1014009</v>
      </c>
      <c r="D63" s="29" t="s">
        <v>119</v>
      </c>
      <c r="E63" s="37" t="s">
        <v>4</v>
      </c>
      <c r="F63" s="37" t="s">
        <v>49</v>
      </c>
      <c r="G63" s="6">
        <v>6000000</v>
      </c>
      <c r="H63" s="37" t="s">
        <v>150</v>
      </c>
      <c r="I63" s="7" t="s">
        <v>75</v>
      </c>
      <c r="J63" s="6" t="s">
        <v>50</v>
      </c>
      <c r="K63" s="37" t="s">
        <v>155</v>
      </c>
      <c r="L63" s="37" t="s">
        <v>154</v>
      </c>
      <c r="M63" s="37" t="s">
        <v>154</v>
      </c>
      <c r="N63" s="26">
        <v>332100000</v>
      </c>
      <c r="O63" s="36" t="s">
        <v>51</v>
      </c>
    </row>
    <row r="64" spans="1:15" s="5" customFormat="1" ht="24.95" customHeight="1" x14ac:dyDescent="0.25">
      <c r="A64" s="37" t="s">
        <v>2</v>
      </c>
      <c r="B64" s="37">
        <v>14</v>
      </c>
      <c r="C64" s="6">
        <v>1014009</v>
      </c>
      <c r="D64" s="29" t="s">
        <v>119</v>
      </c>
      <c r="E64" s="37" t="s">
        <v>4</v>
      </c>
      <c r="F64" s="37" t="s">
        <v>49</v>
      </c>
      <c r="G64" s="6">
        <v>6010000</v>
      </c>
      <c r="H64" s="37" t="s">
        <v>150</v>
      </c>
      <c r="I64" s="7" t="s">
        <v>75</v>
      </c>
      <c r="J64" s="6" t="s">
        <v>50</v>
      </c>
      <c r="K64" s="37" t="s">
        <v>155</v>
      </c>
      <c r="L64" s="37" t="s">
        <v>154</v>
      </c>
      <c r="M64" s="37" t="s">
        <v>154</v>
      </c>
      <c r="N64" s="26">
        <v>55500000</v>
      </c>
      <c r="O64" s="36" t="s">
        <v>51</v>
      </c>
    </row>
    <row r="65" spans="1:15" s="5" customFormat="1" ht="24.95" customHeight="1" x14ac:dyDescent="0.25">
      <c r="A65" s="37" t="s">
        <v>2</v>
      </c>
      <c r="B65" s="37" t="s">
        <v>3</v>
      </c>
      <c r="C65" s="6">
        <v>1014009</v>
      </c>
      <c r="D65" s="29" t="s">
        <v>119</v>
      </c>
      <c r="E65" s="37" t="s">
        <v>4</v>
      </c>
      <c r="F65" s="37" t="s">
        <v>49</v>
      </c>
      <c r="G65" s="6" t="s">
        <v>8</v>
      </c>
      <c r="H65" s="37" t="s">
        <v>150</v>
      </c>
      <c r="I65" s="7" t="s">
        <v>75</v>
      </c>
      <c r="J65" s="6" t="s">
        <v>52</v>
      </c>
      <c r="K65" s="37" t="s">
        <v>155</v>
      </c>
      <c r="L65" s="37" t="s">
        <v>154</v>
      </c>
      <c r="M65" s="37" t="s">
        <v>154</v>
      </c>
      <c r="N65" s="26">
        <v>35000000</v>
      </c>
      <c r="O65" s="36" t="s">
        <v>53</v>
      </c>
    </row>
    <row r="66" spans="1:15" s="5" customFormat="1" ht="24.95" customHeight="1" x14ac:dyDescent="0.25">
      <c r="A66" s="37" t="s">
        <v>2</v>
      </c>
      <c r="B66" s="37" t="s">
        <v>3</v>
      </c>
      <c r="C66" s="6">
        <v>1014009</v>
      </c>
      <c r="D66" s="29" t="s">
        <v>119</v>
      </c>
      <c r="E66" s="37" t="s">
        <v>4</v>
      </c>
      <c r="F66" s="37" t="s">
        <v>49</v>
      </c>
      <c r="G66" s="6" t="s">
        <v>10</v>
      </c>
      <c r="H66" s="37" t="s">
        <v>150</v>
      </c>
      <c r="I66" s="7" t="s">
        <v>75</v>
      </c>
      <c r="J66" s="6" t="s">
        <v>50</v>
      </c>
      <c r="K66" s="37" t="s">
        <v>155</v>
      </c>
      <c r="L66" s="37" t="s">
        <v>154</v>
      </c>
      <c r="M66" s="37" t="s">
        <v>154</v>
      </c>
      <c r="N66" s="26">
        <v>5000000</v>
      </c>
      <c r="O66" s="36" t="s">
        <v>51</v>
      </c>
    </row>
    <row r="67" spans="1:15" s="5" customFormat="1" ht="24.95" customHeight="1" x14ac:dyDescent="0.25">
      <c r="A67" s="37" t="s">
        <v>2</v>
      </c>
      <c r="B67" s="37" t="s">
        <v>3</v>
      </c>
      <c r="C67" s="6">
        <v>1014011</v>
      </c>
      <c r="D67" s="29" t="s">
        <v>120</v>
      </c>
      <c r="E67" s="37" t="s">
        <v>4</v>
      </c>
      <c r="F67" s="37" t="s">
        <v>49</v>
      </c>
      <c r="G67" s="6">
        <v>6000000</v>
      </c>
      <c r="H67" s="37" t="s">
        <v>150</v>
      </c>
      <c r="I67" s="7">
        <v>3535</v>
      </c>
      <c r="J67" s="6" t="s">
        <v>50</v>
      </c>
      <c r="K67" s="37" t="s">
        <v>155</v>
      </c>
      <c r="L67" s="37" t="s">
        <v>154</v>
      </c>
      <c r="M67" s="37" t="s">
        <v>154</v>
      </c>
      <c r="N67" s="26">
        <v>99100000</v>
      </c>
      <c r="O67" s="36" t="s">
        <v>51</v>
      </c>
    </row>
    <row r="68" spans="1:15" s="5" customFormat="1" ht="24.95" customHeight="1" x14ac:dyDescent="0.25">
      <c r="A68" s="37" t="s">
        <v>2</v>
      </c>
      <c r="B68" s="37" t="s">
        <v>3</v>
      </c>
      <c r="C68" s="6">
        <v>1014011</v>
      </c>
      <c r="D68" s="29" t="s">
        <v>120</v>
      </c>
      <c r="E68" s="37" t="s">
        <v>4</v>
      </c>
      <c r="F68" s="37" t="s">
        <v>49</v>
      </c>
      <c r="G68" s="6">
        <v>6010000</v>
      </c>
      <c r="H68" s="37" t="s">
        <v>150</v>
      </c>
      <c r="I68" s="7">
        <v>3535</v>
      </c>
      <c r="J68" s="6" t="s">
        <v>50</v>
      </c>
      <c r="K68" s="37" t="s">
        <v>155</v>
      </c>
      <c r="L68" s="37" t="s">
        <v>154</v>
      </c>
      <c r="M68" s="37" t="s">
        <v>154</v>
      </c>
      <c r="N68" s="26">
        <v>16550000</v>
      </c>
      <c r="O68" s="36" t="s">
        <v>51</v>
      </c>
    </row>
    <row r="69" spans="1:15" s="5" customFormat="1" ht="24.95" customHeight="1" x14ac:dyDescent="0.25">
      <c r="A69" s="37" t="s">
        <v>2</v>
      </c>
      <c r="B69" s="37">
        <v>14</v>
      </c>
      <c r="C69" s="6">
        <v>1014011</v>
      </c>
      <c r="D69" s="29" t="s">
        <v>120</v>
      </c>
      <c r="E69" s="37" t="s">
        <v>4</v>
      </c>
      <c r="F69" s="37" t="s">
        <v>49</v>
      </c>
      <c r="G69" s="6" t="s">
        <v>8</v>
      </c>
      <c r="H69" s="37" t="s">
        <v>150</v>
      </c>
      <c r="I69" s="7">
        <v>3535</v>
      </c>
      <c r="J69" s="6" t="s">
        <v>54</v>
      </c>
      <c r="K69" s="37" t="s">
        <v>155</v>
      </c>
      <c r="L69" s="37" t="s">
        <v>154</v>
      </c>
      <c r="M69" s="37" t="s">
        <v>154</v>
      </c>
      <c r="N69" s="26">
        <v>5600000</v>
      </c>
      <c r="O69" s="36" t="s">
        <v>102</v>
      </c>
    </row>
    <row r="70" spans="1:15" s="5" customFormat="1" ht="24.95" customHeight="1" x14ac:dyDescent="0.25">
      <c r="A70" s="37" t="s">
        <v>2</v>
      </c>
      <c r="B70" s="37">
        <v>14</v>
      </c>
      <c r="C70" s="6">
        <v>1014011</v>
      </c>
      <c r="D70" s="29" t="s">
        <v>120</v>
      </c>
      <c r="E70" s="37" t="s">
        <v>4</v>
      </c>
      <c r="F70" s="37" t="s">
        <v>49</v>
      </c>
      <c r="G70" s="6" t="s">
        <v>8</v>
      </c>
      <c r="H70" s="37" t="s">
        <v>150</v>
      </c>
      <c r="I70" s="7">
        <v>3535</v>
      </c>
      <c r="J70" s="6" t="s">
        <v>61</v>
      </c>
      <c r="K70" s="37" t="s">
        <v>155</v>
      </c>
      <c r="L70" s="37" t="s">
        <v>154</v>
      </c>
      <c r="M70" s="37" t="s">
        <v>154</v>
      </c>
      <c r="N70" s="26">
        <v>500000</v>
      </c>
      <c r="O70" s="36" t="s">
        <v>103</v>
      </c>
    </row>
    <row r="71" spans="1:15" s="5" customFormat="1" ht="24.95" customHeight="1" x14ac:dyDescent="0.25">
      <c r="A71" s="37" t="s">
        <v>2</v>
      </c>
      <c r="B71" s="37">
        <v>14</v>
      </c>
      <c r="C71" s="6">
        <v>1014011</v>
      </c>
      <c r="D71" s="29" t="s">
        <v>120</v>
      </c>
      <c r="E71" s="37" t="s">
        <v>4</v>
      </c>
      <c r="F71" s="37" t="s">
        <v>49</v>
      </c>
      <c r="G71" s="6" t="s">
        <v>10</v>
      </c>
      <c r="H71" s="37" t="s">
        <v>150</v>
      </c>
      <c r="I71" s="7" t="s">
        <v>75</v>
      </c>
      <c r="J71" s="6" t="s">
        <v>50</v>
      </c>
      <c r="K71" s="37" t="s">
        <v>155</v>
      </c>
      <c r="L71" s="37" t="s">
        <v>154</v>
      </c>
      <c r="M71" s="37" t="s">
        <v>154</v>
      </c>
      <c r="N71" s="26">
        <v>550000</v>
      </c>
      <c r="O71" s="36" t="s">
        <v>51</v>
      </c>
    </row>
    <row r="72" spans="1:15" s="5" customFormat="1" ht="24.95" customHeight="1" x14ac:dyDescent="0.25">
      <c r="A72" s="37" t="s">
        <v>2</v>
      </c>
      <c r="B72" s="37">
        <v>14</v>
      </c>
      <c r="C72" s="6">
        <v>1014006</v>
      </c>
      <c r="D72" s="29" t="s">
        <v>121</v>
      </c>
      <c r="E72" s="37" t="s">
        <v>4</v>
      </c>
      <c r="F72" s="37" t="s">
        <v>49</v>
      </c>
      <c r="G72" s="6">
        <v>6000000</v>
      </c>
      <c r="H72" s="37" t="s">
        <v>150</v>
      </c>
      <c r="I72" s="7" t="s">
        <v>76</v>
      </c>
      <c r="J72" s="6" t="s">
        <v>50</v>
      </c>
      <c r="K72" s="37" t="s">
        <v>155</v>
      </c>
      <c r="L72" s="37" t="s">
        <v>154</v>
      </c>
      <c r="M72" s="37" t="s">
        <v>154</v>
      </c>
      <c r="N72" s="26">
        <v>146300000</v>
      </c>
      <c r="O72" s="36" t="s">
        <v>51</v>
      </c>
    </row>
    <row r="73" spans="1:15" s="5" customFormat="1" ht="24.95" customHeight="1" x14ac:dyDescent="0.25">
      <c r="A73" s="37" t="s">
        <v>2</v>
      </c>
      <c r="B73" s="37">
        <v>14</v>
      </c>
      <c r="C73" s="6">
        <v>1014006</v>
      </c>
      <c r="D73" s="29" t="s">
        <v>121</v>
      </c>
      <c r="E73" s="37" t="s">
        <v>4</v>
      </c>
      <c r="F73" s="37" t="s">
        <v>49</v>
      </c>
      <c r="G73" s="6">
        <v>6010000</v>
      </c>
      <c r="H73" s="37" t="s">
        <v>150</v>
      </c>
      <c r="I73" s="7" t="s">
        <v>76</v>
      </c>
      <c r="J73" s="6" t="s">
        <v>50</v>
      </c>
      <c r="K73" s="37" t="s">
        <v>155</v>
      </c>
      <c r="L73" s="37" t="s">
        <v>154</v>
      </c>
      <c r="M73" s="37" t="s">
        <v>154</v>
      </c>
      <c r="N73" s="26">
        <v>24500000</v>
      </c>
      <c r="O73" s="36" t="s">
        <v>51</v>
      </c>
    </row>
    <row r="74" spans="1:15" s="5" customFormat="1" ht="24.95" customHeight="1" x14ac:dyDescent="0.25">
      <c r="A74" s="37" t="s">
        <v>2</v>
      </c>
      <c r="B74" s="37" t="s">
        <v>3</v>
      </c>
      <c r="C74" s="6">
        <v>1014006</v>
      </c>
      <c r="D74" s="29" t="s">
        <v>121</v>
      </c>
      <c r="E74" s="37" t="s">
        <v>4</v>
      </c>
      <c r="F74" s="37" t="s">
        <v>49</v>
      </c>
      <c r="G74" s="6" t="s">
        <v>8</v>
      </c>
      <c r="H74" s="37" t="s">
        <v>150</v>
      </c>
      <c r="I74" s="7" t="s">
        <v>76</v>
      </c>
      <c r="J74" s="6" t="s">
        <v>52</v>
      </c>
      <c r="K74" s="37" t="s">
        <v>155</v>
      </c>
      <c r="L74" s="37" t="s">
        <v>154</v>
      </c>
      <c r="M74" s="37" t="s">
        <v>154</v>
      </c>
      <c r="N74" s="26">
        <v>12800000</v>
      </c>
      <c r="O74" s="36" t="s">
        <v>53</v>
      </c>
    </row>
    <row r="75" spans="1:15" s="5" customFormat="1" ht="24.95" customHeight="1" x14ac:dyDescent="0.25">
      <c r="A75" s="37" t="s">
        <v>2</v>
      </c>
      <c r="B75" s="37" t="s">
        <v>3</v>
      </c>
      <c r="C75" s="6">
        <v>1014006</v>
      </c>
      <c r="D75" s="29" t="s">
        <v>121</v>
      </c>
      <c r="E75" s="37" t="s">
        <v>4</v>
      </c>
      <c r="F75" s="37" t="s">
        <v>49</v>
      </c>
      <c r="G75" s="6" t="s">
        <v>10</v>
      </c>
      <c r="H75" s="37" t="s">
        <v>150</v>
      </c>
      <c r="I75" s="7" t="s">
        <v>76</v>
      </c>
      <c r="J75" s="6" t="s">
        <v>50</v>
      </c>
      <c r="K75" s="37" t="s">
        <v>155</v>
      </c>
      <c r="L75" s="37" t="s">
        <v>154</v>
      </c>
      <c r="M75" s="37" t="s">
        <v>154</v>
      </c>
      <c r="N75" s="26">
        <v>2000000</v>
      </c>
      <c r="O75" s="36" t="s">
        <v>51</v>
      </c>
    </row>
    <row r="76" spans="1:15" s="5" customFormat="1" ht="24.95" customHeight="1" x14ac:dyDescent="0.25">
      <c r="A76" s="37" t="s">
        <v>2</v>
      </c>
      <c r="B76" s="37">
        <v>14</v>
      </c>
      <c r="C76" s="6">
        <v>1014050</v>
      </c>
      <c r="D76" s="29" t="s">
        <v>122</v>
      </c>
      <c r="E76" s="37" t="s">
        <v>4</v>
      </c>
      <c r="F76" s="37" t="s">
        <v>49</v>
      </c>
      <c r="G76" s="6">
        <v>6000000</v>
      </c>
      <c r="H76" s="37" t="s">
        <v>150</v>
      </c>
      <c r="I76" s="7" t="s">
        <v>77</v>
      </c>
      <c r="J76" s="6" t="s">
        <v>50</v>
      </c>
      <c r="K76" s="37" t="s">
        <v>155</v>
      </c>
      <c r="L76" s="37" t="s">
        <v>154</v>
      </c>
      <c r="M76" s="37" t="s">
        <v>154</v>
      </c>
      <c r="N76" s="26">
        <v>252300000</v>
      </c>
      <c r="O76" s="36" t="s">
        <v>51</v>
      </c>
    </row>
    <row r="77" spans="1:15" s="5" customFormat="1" ht="24.95" customHeight="1" x14ac:dyDescent="0.25">
      <c r="A77" s="37" t="s">
        <v>2</v>
      </c>
      <c r="B77" s="37">
        <v>14</v>
      </c>
      <c r="C77" s="6">
        <v>1014050</v>
      </c>
      <c r="D77" s="29" t="s">
        <v>122</v>
      </c>
      <c r="E77" s="37" t="s">
        <v>4</v>
      </c>
      <c r="F77" s="37" t="s">
        <v>49</v>
      </c>
      <c r="G77" s="6">
        <v>6010000</v>
      </c>
      <c r="H77" s="37" t="s">
        <v>150</v>
      </c>
      <c r="I77" s="7" t="s">
        <v>77</v>
      </c>
      <c r="J77" s="6" t="s">
        <v>50</v>
      </c>
      <c r="K77" s="37" t="s">
        <v>155</v>
      </c>
      <c r="L77" s="37" t="s">
        <v>154</v>
      </c>
      <c r="M77" s="37" t="s">
        <v>154</v>
      </c>
      <c r="N77" s="26">
        <v>42200000</v>
      </c>
      <c r="O77" s="36" t="s">
        <v>51</v>
      </c>
    </row>
    <row r="78" spans="1:15" s="5" customFormat="1" ht="24.95" customHeight="1" x14ac:dyDescent="0.25">
      <c r="A78" s="37" t="s">
        <v>2</v>
      </c>
      <c r="B78" s="37" t="s">
        <v>3</v>
      </c>
      <c r="C78" s="6">
        <v>1014050</v>
      </c>
      <c r="D78" s="29" t="s">
        <v>122</v>
      </c>
      <c r="E78" s="37" t="s">
        <v>4</v>
      </c>
      <c r="F78" s="37" t="s">
        <v>49</v>
      </c>
      <c r="G78" s="6" t="s">
        <v>8</v>
      </c>
      <c r="H78" s="37" t="s">
        <v>150</v>
      </c>
      <c r="I78" s="7" t="s">
        <v>77</v>
      </c>
      <c r="J78" s="6" t="s">
        <v>52</v>
      </c>
      <c r="K78" s="37" t="s">
        <v>155</v>
      </c>
      <c r="L78" s="37" t="s">
        <v>154</v>
      </c>
      <c r="M78" s="37" t="s">
        <v>154</v>
      </c>
      <c r="N78" s="26">
        <v>18000000</v>
      </c>
      <c r="O78" s="36" t="s">
        <v>53</v>
      </c>
    </row>
    <row r="79" spans="1:15" s="5" customFormat="1" ht="24.95" customHeight="1" x14ac:dyDescent="0.25">
      <c r="A79" s="37" t="s">
        <v>2</v>
      </c>
      <c r="B79" s="37" t="s">
        <v>3</v>
      </c>
      <c r="C79" s="6">
        <v>1014050</v>
      </c>
      <c r="D79" s="29" t="s">
        <v>122</v>
      </c>
      <c r="E79" s="37" t="s">
        <v>4</v>
      </c>
      <c r="F79" s="37" t="s">
        <v>49</v>
      </c>
      <c r="G79" s="6" t="s">
        <v>10</v>
      </c>
      <c r="H79" s="37" t="s">
        <v>150</v>
      </c>
      <c r="I79" s="7" t="s">
        <v>77</v>
      </c>
      <c r="J79" s="6" t="s">
        <v>50</v>
      </c>
      <c r="K79" s="37" t="s">
        <v>155</v>
      </c>
      <c r="L79" s="37" t="s">
        <v>154</v>
      </c>
      <c r="M79" s="37" t="s">
        <v>154</v>
      </c>
      <c r="N79" s="26">
        <v>4500000</v>
      </c>
      <c r="O79" s="36" t="s">
        <v>51</v>
      </c>
    </row>
    <row r="80" spans="1:15" s="5" customFormat="1" ht="24.95" customHeight="1" x14ac:dyDescent="0.25">
      <c r="A80" s="37" t="s">
        <v>2</v>
      </c>
      <c r="B80" s="37">
        <v>14</v>
      </c>
      <c r="C80" s="6">
        <v>1014097</v>
      </c>
      <c r="D80" s="29" t="s">
        <v>123</v>
      </c>
      <c r="E80" s="37" t="s">
        <v>4</v>
      </c>
      <c r="F80" s="37" t="s">
        <v>49</v>
      </c>
      <c r="G80" s="6">
        <v>6000000</v>
      </c>
      <c r="H80" s="37" t="s">
        <v>150</v>
      </c>
      <c r="I80" s="7" t="s">
        <v>78</v>
      </c>
      <c r="J80" s="6" t="s">
        <v>50</v>
      </c>
      <c r="K80" s="37" t="s">
        <v>155</v>
      </c>
      <c r="L80" s="37" t="s">
        <v>154</v>
      </c>
      <c r="M80" s="37" t="s">
        <v>154</v>
      </c>
      <c r="N80" s="26">
        <v>261400000</v>
      </c>
      <c r="O80" s="36" t="s">
        <v>51</v>
      </c>
    </row>
    <row r="81" spans="1:15" s="5" customFormat="1" ht="24.95" customHeight="1" x14ac:dyDescent="0.25">
      <c r="A81" s="37" t="s">
        <v>2</v>
      </c>
      <c r="B81" s="37">
        <v>14</v>
      </c>
      <c r="C81" s="6">
        <v>1014097</v>
      </c>
      <c r="D81" s="29" t="s">
        <v>123</v>
      </c>
      <c r="E81" s="37" t="s">
        <v>4</v>
      </c>
      <c r="F81" s="37" t="s">
        <v>49</v>
      </c>
      <c r="G81" s="6">
        <v>6010000</v>
      </c>
      <c r="H81" s="37" t="s">
        <v>150</v>
      </c>
      <c r="I81" s="7" t="s">
        <v>78</v>
      </c>
      <c r="J81" s="6" t="s">
        <v>50</v>
      </c>
      <c r="K81" s="37" t="s">
        <v>155</v>
      </c>
      <c r="L81" s="37" t="s">
        <v>154</v>
      </c>
      <c r="M81" s="37" t="s">
        <v>154</v>
      </c>
      <c r="N81" s="26">
        <v>43700000</v>
      </c>
      <c r="O81" s="36" t="s">
        <v>51</v>
      </c>
    </row>
    <row r="82" spans="1:15" s="5" customFormat="1" ht="24.95" customHeight="1" x14ac:dyDescent="0.25">
      <c r="A82" s="37" t="s">
        <v>2</v>
      </c>
      <c r="B82" s="37" t="s">
        <v>3</v>
      </c>
      <c r="C82" s="6">
        <v>1014097</v>
      </c>
      <c r="D82" s="29" t="s">
        <v>123</v>
      </c>
      <c r="E82" s="37" t="s">
        <v>4</v>
      </c>
      <c r="F82" s="37" t="s">
        <v>49</v>
      </c>
      <c r="G82" s="6" t="s">
        <v>8</v>
      </c>
      <c r="H82" s="37" t="s">
        <v>150</v>
      </c>
      <c r="I82" s="7" t="s">
        <v>78</v>
      </c>
      <c r="J82" s="6" t="s">
        <v>52</v>
      </c>
      <c r="K82" s="37" t="s">
        <v>155</v>
      </c>
      <c r="L82" s="37" t="s">
        <v>154</v>
      </c>
      <c r="M82" s="37" t="s">
        <v>154</v>
      </c>
      <c r="N82" s="26">
        <v>25000000</v>
      </c>
      <c r="O82" s="36" t="s">
        <v>53</v>
      </c>
    </row>
    <row r="83" spans="1:15" s="5" customFormat="1" ht="24.95" customHeight="1" x14ac:dyDescent="0.25">
      <c r="A83" s="37" t="s">
        <v>2</v>
      </c>
      <c r="B83" s="37" t="s">
        <v>3</v>
      </c>
      <c r="C83" s="6">
        <v>1014097</v>
      </c>
      <c r="D83" s="29" t="s">
        <v>123</v>
      </c>
      <c r="E83" s="37" t="s">
        <v>4</v>
      </c>
      <c r="F83" s="37" t="s">
        <v>49</v>
      </c>
      <c r="G83" s="6" t="s">
        <v>10</v>
      </c>
      <c r="H83" s="37" t="s">
        <v>150</v>
      </c>
      <c r="I83" s="7" t="s">
        <v>78</v>
      </c>
      <c r="J83" s="6" t="s">
        <v>50</v>
      </c>
      <c r="K83" s="37" t="s">
        <v>155</v>
      </c>
      <c r="L83" s="37" t="s">
        <v>154</v>
      </c>
      <c r="M83" s="37" t="s">
        <v>154</v>
      </c>
      <c r="N83" s="26">
        <v>6000000</v>
      </c>
      <c r="O83" s="36" t="s">
        <v>51</v>
      </c>
    </row>
    <row r="84" spans="1:15" s="5" customFormat="1" ht="24.95" customHeight="1" x14ac:dyDescent="0.25">
      <c r="A84" s="37" t="s">
        <v>2</v>
      </c>
      <c r="B84" s="37">
        <v>14</v>
      </c>
      <c r="C84" s="6">
        <v>1014008</v>
      </c>
      <c r="D84" s="29" t="s">
        <v>124</v>
      </c>
      <c r="E84" s="37" t="s">
        <v>4</v>
      </c>
      <c r="F84" s="37" t="s">
        <v>49</v>
      </c>
      <c r="G84" s="6">
        <v>6000000</v>
      </c>
      <c r="H84" s="37" t="s">
        <v>150</v>
      </c>
      <c r="I84" s="7" t="s">
        <v>79</v>
      </c>
      <c r="J84" s="6" t="s">
        <v>50</v>
      </c>
      <c r="K84" s="37" t="s">
        <v>155</v>
      </c>
      <c r="L84" s="37" t="s">
        <v>154</v>
      </c>
      <c r="M84" s="37" t="s">
        <v>154</v>
      </c>
      <c r="N84" s="26">
        <v>269800000</v>
      </c>
      <c r="O84" s="36" t="s">
        <v>51</v>
      </c>
    </row>
    <row r="85" spans="1:15" s="5" customFormat="1" ht="24.95" customHeight="1" x14ac:dyDescent="0.25">
      <c r="A85" s="37" t="s">
        <v>2</v>
      </c>
      <c r="B85" s="37">
        <v>14</v>
      </c>
      <c r="C85" s="6">
        <v>1014008</v>
      </c>
      <c r="D85" s="29" t="s">
        <v>124</v>
      </c>
      <c r="E85" s="37" t="s">
        <v>4</v>
      </c>
      <c r="F85" s="37" t="s">
        <v>49</v>
      </c>
      <c r="G85" s="6">
        <v>6010000</v>
      </c>
      <c r="H85" s="37" t="s">
        <v>150</v>
      </c>
      <c r="I85" s="7" t="s">
        <v>79</v>
      </c>
      <c r="J85" s="6" t="s">
        <v>50</v>
      </c>
      <c r="K85" s="37" t="s">
        <v>155</v>
      </c>
      <c r="L85" s="37" t="s">
        <v>154</v>
      </c>
      <c r="M85" s="37" t="s">
        <v>154</v>
      </c>
      <c r="N85" s="26">
        <v>45060000</v>
      </c>
      <c r="O85" s="36" t="s">
        <v>51</v>
      </c>
    </row>
    <row r="86" spans="1:15" s="5" customFormat="1" ht="24.95" customHeight="1" x14ac:dyDescent="0.25">
      <c r="A86" s="37" t="s">
        <v>2</v>
      </c>
      <c r="B86" s="37" t="s">
        <v>3</v>
      </c>
      <c r="C86" s="6">
        <v>1014008</v>
      </c>
      <c r="D86" s="29" t="s">
        <v>124</v>
      </c>
      <c r="E86" s="37" t="s">
        <v>4</v>
      </c>
      <c r="F86" s="37" t="s">
        <v>49</v>
      </c>
      <c r="G86" s="6" t="s">
        <v>8</v>
      </c>
      <c r="H86" s="37" t="s">
        <v>150</v>
      </c>
      <c r="I86" s="7" t="s">
        <v>79</v>
      </c>
      <c r="J86" s="6" t="s">
        <v>52</v>
      </c>
      <c r="K86" s="37" t="s">
        <v>155</v>
      </c>
      <c r="L86" s="37" t="s">
        <v>154</v>
      </c>
      <c r="M86" s="37" t="s">
        <v>154</v>
      </c>
      <c r="N86" s="26">
        <v>30500000</v>
      </c>
      <c r="O86" s="36" t="s">
        <v>53</v>
      </c>
    </row>
    <row r="87" spans="1:15" s="5" customFormat="1" ht="24.95" customHeight="1" x14ac:dyDescent="0.25">
      <c r="A87" s="37" t="s">
        <v>2</v>
      </c>
      <c r="B87" s="37">
        <v>14</v>
      </c>
      <c r="C87" s="6">
        <v>1014008</v>
      </c>
      <c r="D87" s="29" t="s">
        <v>124</v>
      </c>
      <c r="E87" s="37" t="s">
        <v>4</v>
      </c>
      <c r="F87" s="37" t="s">
        <v>49</v>
      </c>
      <c r="G87" s="6" t="s">
        <v>10</v>
      </c>
      <c r="H87" s="37" t="s">
        <v>150</v>
      </c>
      <c r="I87" s="7" t="s">
        <v>79</v>
      </c>
      <c r="J87" s="6" t="s">
        <v>50</v>
      </c>
      <c r="K87" s="37" t="s">
        <v>155</v>
      </c>
      <c r="L87" s="37" t="s">
        <v>154</v>
      </c>
      <c r="M87" s="37" t="s">
        <v>154</v>
      </c>
      <c r="N87" s="26">
        <v>5000000</v>
      </c>
      <c r="O87" s="36" t="s">
        <v>51</v>
      </c>
    </row>
    <row r="88" spans="1:15" s="5" customFormat="1" ht="24.95" customHeight="1" x14ac:dyDescent="0.25">
      <c r="A88" s="37" t="s">
        <v>2</v>
      </c>
      <c r="B88" s="37" t="s">
        <v>3</v>
      </c>
      <c r="C88" s="6">
        <v>1014003</v>
      </c>
      <c r="D88" s="29" t="s">
        <v>125</v>
      </c>
      <c r="E88" s="37" t="s">
        <v>4</v>
      </c>
      <c r="F88" s="37" t="s">
        <v>49</v>
      </c>
      <c r="G88" s="6">
        <v>6000000</v>
      </c>
      <c r="H88" s="37" t="s">
        <v>150</v>
      </c>
      <c r="I88" s="7" t="s">
        <v>80</v>
      </c>
      <c r="J88" s="6" t="s">
        <v>50</v>
      </c>
      <c r="K88" s="37" t="s">
        <v>155</v>
      </c>
      <c r="L88" s="37" t="s">
        <v>154</v>
      </c>
      <c r="M88" s="37" t="s">
        <v>154</v>
      </c>
      <c r="N88" s="26">
        <v>126100000</v>
      </c>
      <c r="O88" s="36" t="s">
        <v>51</v>
      </c>
    </row>
    <row r="89" spans="1:15" s="5" customFormat="1" ht="24.95" customHeight="1" x14ac:dyDescent="0.25">
      <c r="A89" s="37" t="s">
        <v>2</v>
      </c>
      <c r="B89" s="37" t="s">
        <v>3</v>
      </c>
      <c r="C89" s="6">
        <v>1014003</v>
      </c>
      <c r="D89" s="29" t="s">
        <v>125</v>
      </c>
      <c r="E89" s="37" t="s">
        <v>4</v>
      </c>
      <c r="F89" s="37" t="s">
        <v>49</v>
      </c>
      <c r="G89" s="6">
        <v>6010000</v>
      </c>
      <c r="H89" s="37" t="s">
        <v>150</v>
      </c>
      <c r="I89" s="7" t="s">
        <v>80</v>
      </c>
      <c r="J89" s="6" t="s">
        <v>50</v>
      </c>
      <c r="K89" s="37" t="s">
        <v>155</v>
      </c>
      <c r="L89" s="37" t="s">
        <v>154</v>
      </c>
      <c r="M89" s="37" t="s">
        <v>154</v>
      </c>
      <c r="N89" s="26">
        <v>21100000</v>
      </c>
      <c r="O89" s="36" t="s">
        <v>51</v>
      </c>
    </row>
    <row r="90" spans="1:15" s="5" customFormat="1" ht="24.95" customHeight="1" x14ac:dyDescent="0.25">
      <c r="A90" s="37" t="s">
        <v>2</v>
      </c>
      <c r="B90" s="37">
        <v>14</v>
      </c>
      <c r="C90" s="6">
        <v>1014003</v>
      </c>
      <c r="D90" s="29" t="s">
        <v>125</v>
      </c>
      <c r="E90" s="37" t="s">
        <v>4</v>
      </c>
      <c r="F90" s="37" t="s">
        <v>49</v>
      </c>
      <c r="G90" s="6" t="s">
        <v>8</v>
      </c>
      <c r="H90" s="37" t="s">
        <v>150</v>
      </c>
      <c r="I90" s="7" t="s">
        <v>80</v>
      </c>
      <c r="J90" s="6" t="s">
        <v>52</v>
      </c>
      <c r="K90" s="37" t="s">
        <v>155</v>
      </c>
      <c r="L90" s="37" t="s">
        <v>154</v>
      </c>
      <c r="M90" s="37" t="s">
        <v>154</v>
      </c>
      <c r="N90" s="26">
        <v>16500000</v>
      </c>
      <c r="O90" s="36" t="s">
        <v>53</v>
      </c>
    </row>
    <row r="91" spans="1:15" s="5" customFormat="1" ht="24.95" customHeight="1" x14ac:dyDescent="0.25">
      <c r="A91" s="37" t="s">
        <v>2</v>
      </c>
      <c r="B91" s="37">
        <v>14</v>
      </c>
      <c r="C91" s="6">
        <v>1014003</v>
      </c>
      <c r="D91" s="29" t="s">
        <v>125</v>
      </c>
      <c r="E91" s="37" t="s">
        <v>4</v>
      </c>
      <c r="F91" s="37" t="s">
        <v>49</v>
      </c>
      <c r="G91" s="6" t="s">
        <v>10</v>
      </c>
      <c r="H91" s="37" t="s">
        <v>150</v>
      </c>
      <c r="I91" s="7" t="s">
        <v>80</v>
      </c>
      <c r="J91" s="6" t="s">
        <v>50</v>
      </c>
      <c r="K91" s="37" t="s">
        <v>155</v>
      </c>
      <c r="L91" s="37" t="s">
        <v>154</v>
      </c>
      <c r="M91" s="37" t="s">
        <v>154</v>
      </c>
      <c r="N91" s="26">
        <v>1200000</v>
      </c>
      <c r="O91" s="36" t="s">
        <v>51</v>
      </c>
    </row>
    <row r="92" spans="1:15" s="5" customFormat="1" ht="24.95" customHeight="1" x14ac:dyDescent="0.25">
      <c r="A92" s="37" t="s">
        <v>2</v>
      </c>
      <c r="B92" s="37" t="s">
        <v>3</v>
      </c>
      <c r="C92" s="6">
        <v>1014007</v>
      </c>
      <c r="D92" s="29" t="s">
        <v>126</v>
      </c>
      <c r="E92" s="37" t="s">
        <v>4</v>
      </c>
      <c r="F92" s="37" t="s">
        <v>49</v>
      </c>
      <c r="G92" s="6">
        <v>6000000</v>
      </c>
      <c r="H92" s="37" t="s">
        <v>150</v>
      </c>
      <c r="I92" s="7" t="s">
        <v>81</v>
      </c>
      <c r="J92" s="6" t="s">
        <v>50</v>
      </c>
      <c r="K92" s="37" t="s">
        <v>155</v>
      </c>
      <c r="L92" s="37" t="s">
        <v>154</v>
      </c>
      <c r="M92" s="37" t="s">
        <v>154</v>
      </c>
      <c r="N92" s="26">
        <v>360000000</v>
      </c>
      <c r="O92" s="36" t="s">
        <v>51</v>
      </c>
    </row>
    <row r="93" spans="1:15" s="5" customFormat="1" ht="24.95" customHeight="1" x14ac:dyDescent="0.25">
      <c r="A93" s="37" t="s">
        <v>2</v>
      </c>
      <c r="B93" s="37" t="s">
        <v>3</v>
      </c>
      <c r="C93" s="6">
        <v>1014007</v>
      </c>
      <c r="D93" s="29" t="s">
        <v>126</v>
      </c>
      <c r="E93" s="37" t="s">
        <v>4</v>
      </c>
      <c r="F93" s="37" t="s">
        <v>49</v>
      </c>
      <c r="G93" s="6">
        <v>6010000</v>
      </c>
      <c r="H93" s="37" t="s">
        <v>150</v>
      </c>
      <c r="I93" s="7" t="s">
        <v>81</v>
      </c>
      <c r="J93" s="6" t="s">
        <v>50</v>
      </c>
      <c r="K93" s="37" t="s">
        <v>155</v>
      </c>
      <c r="L93" s="37" t="s">
        <v>154</v>
      </c>
      <c r="M93" s="37" t="s">
        <v>154</v>
      </c>
      <c r="N93" s="26">
        <v>60100000</v>
      </c>
      <c r="O93" s="36" t="s">
        <v>51</v>
      </c>
    </row>
    <row r="94" spans="1:15" s="5" customFormat="1" ht="24.95" customHeight="1" x14ac:dyDescent="0.25">
      <c r="A94" s="37" t="s">
        <v>2</v>
      </c>
      <c r="B94" s="37">
        <v>14</v>
      </c>
      <c r="C94" s="6">
        <v>1014007</v>
      </c>
      <c r="D94" s="29" t="s">
        <v>126</v>
      </c>
      <c r="E94" s="37" t="s">
        <v>4</v>
      </c>
      <c r="F94" s="37" t="s">
        <v>49</v>
      </c>
      <c r="G94" s="6" t="s">
        <v>8</v>
      </c>
      <c r="H94" s="37" t="s">
        <v>150</v>
      </c>
      <c r="I94" s="7" t="s">
        <v>81</v>
      </c>
      <c r="J94" s="6" t="s">
        <v>52</v>
      </c>
      <c r="K94" s="37" t="s">
        <v>155</v>
      </c>
      <c r="L94" s="37" t="s">
        <v>154</v>
      </c>
      <c r="M94" s="37" t="s">
        <v>154</v>
      </c>
      <c r="N94" s="26">
        <v>62000000</v>
      </c>
      <c r="O94" s="36" t="s">
        <v>53</v>
      </c>
    </row>
    <row r="95" spans="1:15" s="5" customFormat="1" ht="24.95" customHeight="1" x14ac:dyDescent="0.25">
      <c r="A95" s="37" t="s">
        <v>2</v>
      </c>
      <c r="B95" s="37">
        <v>14</v>
      </c>
      <c r="C95" s="6">
        <v>1014007</v>
      </c>
      <c r="D95" s="29" t="s">
        <v>126</v>
      </c>
      <c r="E95" s="37" t="s">
        <v>4</v>
      </c>
      <c r="F95" s="37" t="s">
        <v>49</v>
      </c>
      <c r="G95" s="6" t="s">
        <v>10</v>
      </c>
      <c r="H95" s="37" t="s">
        <v>150</v>
      </c>
      <c r="I95" s="7" t="s">
        <v>81</v>
      </c>
      <c r="J95" s="6" t="s">
        <v>50</v>
      </c>
      <c r="K95" s="37" t="s">
        <v>155</v>
      </c>
      <c r="L95" s="37" t="s">
        <v>154</v>
      </c>
      <c r="M95" s="37" t="s">
        <v>154</v>
      </c>
      <c r="N95" s="26">
        <v>4500000</v>
      </c>
      <c r="O95" s="36" t="s">
        <v>51</v>
      </c>
    </row>
    <row r="96" spans="1:15" s="5" customFormat="1" ht="24.95" customHeight="1" x14ac:dyDescent="0.25">
      <c r="A96" s="37" t="s">
        <v>2</v>
      </c>
      <c r="B96" s="37" t="s">
        <v>3</v>
      </c>
      <c r="C96" s="6">
        <v>1014002</v>
      </c>
      <c r="D96" s="29" t="s">
        <v>127</v>
      </c>
      <c r="E96" s="37" t="s">
        <v>4</v>
      </c>
      <c r="F96" s="37" t="s">
        <v>49</v>
      </c>
      <c r="G96" s="6">
        <v>6000000</v>
      </c>
      <c r="H96" s="37" t="s">
        <v>150</v>
      </c>
      <c r="I96" s="7" t="s">
        <v>82</v>
      </c>
      <c r="J96" s="6" t="s">
        <v>50</v>
      </c>
      <c r="K96" s="37" t="s">
        <v>155</v>
      </c>
      <c r="L96" s="37" t="s">
        <v>154</v>
      </c>
      <c r="M96" s="37" t="s">
        <v>154</v>
      </c>
      <c r="N96" s="26">
        <v>164560000</v>
      </c>
      <c r="O96" s="36" t="s">
        <v>51</v>
      </c>
    </row>
    <row r="97" spans="1:15" s="5" customFormat="1" ht="24.95" customHeight="1" x14ac:dyDescent="0.25">
      <c r="A97" s="37" t="s">
        <v>2</v>
      </c>
      <c r="B97" s="37" t="s">
        <v>3</v>
      </c>
      <c r="C97" s="6">
        <v>1014002</v>
      </c>
      <c r="D97" s="29" t="s">
        <v>127</v>
      </c>
      <c r="E97" s="37" t="s">
        <v>4</v>
      </c>
      <c r="F97" s="37" t="s">
        <v>49</v>
      </c>
      <c r="G97" s="6">
        <v>6010000</v>
      </c>
      <c r="H97" s="37" t="s">
        <v>150</v>
      </c>
      <c r="I97" s="7" t="s">
        <v>82</v>
      </c>
      <c r="J97" s="6" t="s">
        <v>50</v>
      </c>
      <c r="K97" s="37" t="s">
        <v>155</v>
      </c>
      <c r="L97" s="37" t="s">
        <v>154</v>
      </c>
      <c r="M97" s="37" t="s">
        <v>154</v>
      </c>
      <c r="N97" s="26">
        <v>27500000</v>
      </c>
      <c r="O97" s="36" t="s">
        <v>51</v>
      </c>
    </row>
    <row r="98" spans="1:15" s="5" customFormat="1" ht="24.95" customHeight="1" x14ac:dyDescent="0.25">
      <c r="A98" s="37" t="s">
        <v>2</v>
      </c>
      <c r="B98" s="37">
        <v>14</v>
      </c>
      <c r="C98" s="6">
        <v>1014002</v>
      </c>
      <c r="D98" s="29" t="s">
        <v>127</v>
      </c>
      <c r="E98" s="37" t="s">
        <v>4</v>
      </c>
      <c r="F98" s="37" t="s">
        <v>49</v>
      </c>
      <c r="G98" s="6" t="s">
        <v>8</v>
      </c>
      <c r="H98" s="37" t="s">
        <v>150</v>
      </c>
      <c r="I98" s="7" t="s">
        <v>82</v>
      </c>
      <c r="J98" s="6" t="s">
        <v>52</v>
      </c>
      <c r="K98" s="37" t="s">
        <v>155</v>
      </c>
      <c r="L98" s="37" t="s">
        <v>154</v>
      </c>
      <c r="M98" s="37" t="s">
        <v>154</v>
      </c>
      <c r="N98" s="26">
        <v>20500000</v>
      </c>
      <c r="O98" s="36" t="s">
        <v>53</v>
      </c>
    </row>
    <row r="99" spans="1:15" s="5" customFormat="1" ht="24.95" customHeight="1" x14ac:dyDescent="0.25">
      <c r="A99" s="37" t="s">
        <v>2</v>
      </c>
      <c r="B99" s="37">
        <v>14</v>
      </c>
      <c r="C99" s="6">
        <v>1014002</v>
      </c>
      <c r="D99" s="29" t="s">
        <v>127</v>
      </c>
      <c r="E99" s="37" t="s">
        <v>4</v>
      </c>
      <c r="F99" s="37" t="s">
        <v>49</v>
      </c>
      <c r="G99" s="6" t="s">
        <v>10</v>
      </c>
      <c r="H99" s="37" t="s">
        <v>150</v>
      </c>
      <c r="I99" s="7" t="s">
        <v>82</v>
      </c>
      <c r="J99" s="6" t="s">
        <v>50</v>
      </c>
      <c r="K99" s="37" t="s">
        <v>155</v>
      </c>
      <c r="L99" s="37" t="s">
        <v>154</v>
      </c>
      <c r="M99" s="37" t="s">
        <v>154</v>
      </c>
      <c r="N99" s="26">
        <v>3800000</v>
      </c>
      <c r="O99" s="36" t="s">
        <v>51</v>
      </c>
    </row>
    <row r="100" spans="1:15" s="5" customFormat="1" ht="24.95" customHeight="1" x14ac:dyDescent="0.25">
      <c r="A100" s="37" t="s">
        <v>2</v>
      </c>
      <c r="B100" s="37" t="s">
        <v>3</v>
      </c>
      <c r="C100" s="6">
        <v>1014005</v>
      </c>
      <c r="D100" s="29" t="s">
        <v>128</v>
      </c>
      <c r="E100" s="37" t="s">
        <v>4</v>
      </c>
      <c r="F100" s="37" t="s">
        <v>49</v>
      </c>
      <c r="G100" s="6">
        <v>6000000</v>
      </c>
      <c r="H100" s="37" t="s">
        <v>150</v>
      </c>
      <c r="I100" s="7" t="s">
        <v>83</v>
      </c>
      <c r="J100" s="6" t="s">
        <v>50</v>
      </c>
      <c r="K100" s="37" t="s">
        <v>155</v>
      </c>
      <c r="L100" s="37" t="s">
        <v>154</v>
      </c>
      <c r="M100" s="37" t="s">
        <v>154</v>
      </c>
      <c r="N100" s="26">
        <v>103160000</v>
      </c>
      <c r="O100" s="36" t="s">
        <v>51</v>
      </c>
    </row>
    <row r="101" spans="1:15" s="5" customFormat="1" ht="24.95" customHeight="1" x14ac:dyDescent="0.25">
      <c r="A101" s="37" t="s">
        <v>2</v>
      </c>
      <c r="B101" s="37" t="s">
        <v>3</v>
      </c>
      <c r="C101" s="6">
        <v>1014005</v>
      </c>
      <c r="D101" s="29" t="s">
        <v>128</v>
      </c>
      <c r="E101" s="37" t="s">
        <v>4</v>
      </c>
      <c r="F101" s="37" t="s">
        <v>49</v>
      </c>
      <c r="G101" s="6">
        <v>6010000</v>
      </c>
      <c r="H101" s="37" t="s">
        <v>150</v>
      </c>
      <c r="I101" s="7" t="s">
        <v>83</v>
      </c>
      <c r="J101" s="6" t="s">
        <v>50</v>
      </c>
      <c r="K101" s="37" t="s">
        <v>155</v>
      </c>
      <c r="L101" s="37" t="s">
        <v>154</v>
      </c>
      <c r="M101" s="37" t="s">
        <v>154</v>
      </c>
      <c r="N101" s="26">
        <v>17300000</v>
      </c>
      <c r="O101" s="36" t="s">
        <v>51</v>
      </c>
    </row>
    <row r="102" spans="1:15" s="5" customFormat="1" ht="24.95" customHeight="1" x14ac:dyDescent="0.25">
      <c r="A102" s="37" t="s">
        <v>2</v>
      </c>
      <c r="B102" s="37">
        <v>14</v>
      </c>
      <c r="C102" s="6">
        <v>1014005</v>
      </c>
      <c r="D102" s="29" t="s">
        <v>128</v>
      </c>
      <c r="E102" s="37" t="s">
        <v>4</v>
      </c>
      <c r="F102" s="37" t="s">
        <v>49</v>
      </c>
      <c r="G102" s="6" t="s">
        <v>8</v>
      </c>
      <c r="H102" s="37" t="s">
        <v>150</v>
      </c>
      <c r="I102" s="7" t="s">
        <v>83</v>
      </c>
      <c r="J102" s="6" t="s">
        <v>52</v>
      </c>
      <c r="K102" s="37" t="s">
        <v>155</v>
      </c>
      <c r="L102" s="37" t="s">
        <v>154</v>
      </c>
      <c r="M102" s="37" t="s">
        <v>154</v>
      </c>
      <c r="N102" s="26">
        <v>12500000</v>
      </c>
      <c r="O102" s="36" t="s">
        <v>53</v>
      </c>
    </row>
    <row r="103" spans="1:15" s="5" customFormat="1" ht="24.95" customHeight="1" x14ac:dyDescent="0.25">
      <c r="A103" s="37" t="s">
        <v>2</v>
      </c>
      <c r="B103" s="37">
        <v>14</v>
      </c>
      <c r="C103" s="6">
        <v>1014005</v>
      </c>
      <c r="D103" s="29" t="s">
        <v>128</v>
      </c>
      <c r="E103" s="37" t="s">
        <v>4</v>
      </c>
      <c r="F103" s="37" t="s">
        <v>49</v>
      </c>
      <c r="G103" s="6" t="s">
        <v>10</v>
      </c>
      <c r="H103" s="37" t="s">
        <v>150</v>
      </c>
      <c r="I103" s="7" t="s">
        <v>83</v>
      </c>
      <c r="J103" s="6" t="s">
        <v>50</v>
      </c>
      <c r="K103" s="37" t="s">
        <v>155</v>
      </c>
      <c r="L103" s="37" t="s">
        <v>154</v>
      </c>
      <c r="M103" s="37" t="s">
        <v>154</v>
      </c>
      <c r="N103" s="26">
        <v>2800000</v>
      </c>
      <c r="O103" s="36" t="s">
        <v>51</v>
      </c>
    </row>
    <row r="104" spans="1:15" s="5" customFormat="1" ht="24.95" customHeight="1" x14ac:dyDescent="0.25">
      <c r="A104" s="37" t="s">
        <v>2</v>
      </c>
      <c r="B104" s="37" t="s">
        <v>3</v>
      </c>
      <c r="C104" s="6">
        <v>1014099</v>
      </c>
      <c r="D104" s="29" t="s">
        <v>129</v>
      </c>
      <c r="E104" s="37" t="s">
        <v>4</v>
      </c>
      <c r="F104" s="37" t="s">
        <v>49</v>
      </c>
      <c r="G104" s="6">
        <v>6000000</v>
      </c>
      <c r="H104" s="37" t="s">
        <v>150</v>
      </c>
      <c r="I104" s="7">
        <v>3513</v>
      </c>
      <c r="J104" s="6" t="s">
        <v>50</v>
      </c>
      <c r="K104" s="37" t="s">
        <v>155</v>
      </c>
      <c r="L104" s="37" t="s">
        <v>154</v>
      </c>
      <c r="M104" s="37" t="s">
        <v>154</v>
      </c>
      <c r="N104" s="26">
        <v>73630000</v>
      </c>
      <c r="O104" s="36" t="s">
        <v>51</v>
      </c>
    </row>
    <row r="105" spans="1:15" s="5" customFormat="1" ht="24.95" customHeight="1" x14ac:dyDescent="0.25">
      <c r="A105" s="37" t="s">
        <v>2</v>
      </c>
      <c r="B105" s="37" t="s">
        <v>3</v>
      </c>
      <c r="C105" s="6">
        <v>1014099</v>
      </c>
      <c r="D105" s="29" t="s">
        <v>129</v>
      </c>
      <c r="E105" s="37" t="s">
        <v>4</v>
      </c>
      <c r="F105" s="37" t="s">
        <v>49</v>
      </c>
      <c r="G105" s="6">
        <v>6010000</v>
      </c>
      <c r="H105" s="37" t="s">
        <v>150</v>
      </c>
      <c r="I105" s="7">
        <v>3513</v>
      </c>
      <c r="J105" s="6" t="s">
        <v>50</v>
      </c>
      <c r="K105" s="37" t="s">
        <v>155</v>
      </c>
      <c r="L105" s="37" t="s">
        <v>154</v>
      </c>
      <c r="M105" s="37" t="s">
        <v>154</v>
      </c>
      <c r="N105" s="26">
        <v>12300000</v>
      </c>
      <c r="O105" s="36" t="s">
        <v>51</v>
      </c>
    </row>
    <row r="106" spans="1:15" s="5" customFormat="1" ht="24.95" customHeight="1" x14ac:dyDescent="0.25">
      <c r="A106" s="37" t="s">
        <v>2</v>
      </c>
      <c r="B106" s="37">
        <v>14</v>
      </c>
      <c r="C106" s="6">
        <v>1014099</v>
      </c>
      <c r="D106" s="29" t="s">
        <v>129</v>
      </c>
      <c r="E106" s="37" t="s">
        <v>4</v>
      </c>
      <c r="F106" s="37" t="s">
        <v>49</v>
      </c>
      <c r="G106" s="6" t="s">
        <v>8</v>
      </c>
      <c r="H106" s="37" t="s">
        <v>150</v>
      </c>
      <c r="I106" s="7">
        <v>3513</v>
      </c>
      <c r="J106" s="6" t="s">
        <v>55</v>
      </c>
      <c r="K106" s="37" t="s">
        <v>155</v>
      </c>
      <c r="L106" s="37" t="s">
        <v>154</v>
      </c>
      <c r="M106" s="37" t="s">
        <v>154</v>
      </c>
      <c r="N106" s="26">
        <v>3800000</v>
      </c>
      <c r="O106" s="36" t="s">
        <v>104</v>
      </c>
    </row>
    <row r="107" spans="1:15" s="5" customFormat="1" ht="24.95" customHeight="1" x14ac:dyDescent="0.25">
      <c r="A107" s="37" t="s">
        <v>2</v>
      </c>
      <c r="B107" s="37">
        <v>14</v>
      </c>
      <c r="C107" s="6">
        <v>1014099</v>
      </c>
      <c r="D107" s="29" t="s">
        <v>129</v>
      </c>
      <c r="E107" s="37" t="s">
        <v>4</v>
      </c>
      <c r="F107" s="37" t="s">
        <v>49</v>
      </c>
      <c r="G107" s="6" t="s">
        <v>8</v>
      </c>
      <c r="H107" s="37" t="s">
        <v>150</v>
      </c>
      <c r="I107" s="7">
        <v>3513</v>
      </c>
      <c r="J107" s="6" t="s">
        <v>62</v>
      </c>
      <c r="K107" s="37" t="s">
        <v>155</v>
      </c>
      <c r="L107" s="37" t="s">
        <v>154</v>
      </c>
      <c r="M107" s="37" t="s">
        <v>154</v>
      </c>
      <c r="N107" s="26">
        <v>500000</v>
      </c>
      <c r="O107" s="36" t="s">
        <v>63</v>
      </c>
    </row>
    <row r="108" spans="1:15" s="5" customFormat="1" ht="24.95" customHeight="1" x14ac:dyDescent="0.25">
      <c r="A108" s="37" t="s">
        <v>2</v>
      </c>
      <c r="B108" s="37" t="s">
        <v>3</v>
      </c>
      <c r="C108" s="6">
        <v>1014099</v>
      </c>
      <c r="D108" s="29" t="s">
        <v>129</v>
      </c>
      <c r="E108" s="37" t="s">
        <v>4</v>
      </c>
      <c r="F108" s="37" t="s">
        <v>49</v>
      </c>
      <c r="G108" s="6" t="s">
        <v>10</v>
      </c>
      <c r="H108" s="37" t="s">
        <v>150</v>
      </c>
      <c r="I108" s="7">
        <v>3513</v>
      </c>
      <c r="J108" s="6" t="s">
        <v>50</v>
      </c>
      <c r="K108" s="37" t="s">
        <v>155</v>
      </c>
      <c r="L108" s="37" t="s">
        <v>154</v>
      </c>
      <c r="M108" s="37" t="s">
        <v>154</v>
      </c>
      <c r="N108" s="26">
        <v>850000</v>
      </c>
      <c r="O108" s="36" t="s">
        <v>51</v>
      </c>
    </row>
    <row r="109" spans="1:15" s="5" customFormat="1" ht="24.95" customHeight="1" x14ac:dyDescent="0.25">
      <c r="A109" s="37" t="s">
        <v>2</v>
      </c>
      <c r="B109" s="37" t="s">
        <v>3</v>
      </c>
      <c r="C109" s="6">
        <v>1014051</v>
      </c>
      <c r="D109" s="29" t="s">
        <v>130</v>
      </c>
      <c r="E109" s="37" t="s">
        <v>4</v>
      </c>
      <c r="F109" s="37" t="s">
        <v>49</v>
      </c>
      <c r="G109" s="6">
        <v>6000000</v>
      </c>
      <c r="H109" s="37" t="s">
        <v>150</v>
      </c>
      <c r="I109" s="7" t="s">
        <v>84</v>
      </c>
      <c r="J109" s="6" t="s">
        <v>50</v>
      </c>
      <c r="K109" s="37" t="s">
        <v>155</v>
      </c>
      <c r="L109" s="37" t="s">
        <v>154</v>
      </c>
      <c r="M109" s="37" t="s">
        <v>154</v>
      </c>
      <c r="N109" s="26">
        <v>135300000</v>
      </c>
      <c r="O109" s="36" t="s">
        <v>51</v>
      </c>
    </row>
    <row r="110" spans="1:15" s="5" customFormat="1" ht="24.95" customHeight="1" x14ac:dyDescent="0.25">
      <c r="A110" s="37" t="s">
        <v>2</v>
      </c>
      <c r="B110" s="37">
        <v>14</v>
      </c>
      <c r="C110" s="6">
        <v>1014051</v>
      </c>
      <c r="D110" s="29" t="s">
        <v>130</v>
      </c>
      <c r="E110" s="37" t="s">
        <v>4</v>
      </c>
      <c r="F110" s="37" t="s">
        <v>49</v>
      </c>
      <c r="G110" s="6">
        <v>6010000</v>
      </c>
      <c r="H110" s="37" t="s">
        <v>150</v>
      </c>
      <c r="I110" s="7" t="s">
        <v>84</v>
      </c>
      <c r="J110" s="6" t="s">
        <v>50</v>
      </c>
      <c r="K110" s="37" t="s">
        <v>155</v>
      </c>
      <c r="L110" s="37" t="s">
        <v>154</v>
      </c>
      <c r="M110" s="37" t="s">
        <v>154</v>
      </c>
      <c r="N110" s="26">
        <v>22600000</v>
      </c>
      <c r="O110" s="36" t="s">
        <v>51</v>
      </c>
    </row>
    <row r="111" spans="1:15" s="5" customFormat="1" ht="24.95" customHeight="1" x14ac:dyDescent="0.25">
      <c r="A111" s="37" t="s">
        <v>2</v>
      </c>
      <c r="B111" s="37">
        <v>14</v>
      </c>
      <c r="C111" s="6">
        <v>1014051</v>
      </c>
      <c r="D111" s="29" t="s">
        <v>130</v>
      </c>
      <c r="E111" s="37" t="s">
        <v>4</v>
      </c>
      <c r="F111" s="37" t="s">
        <v>49</v>
      </c>
      <c r="G111" s="6" t="s">
        <v>8</v>
      </c>
      <c r="H111" s="37" t="s">
        <v>150</v>
      </c>
      <c r="I111" s="7" t="s">
        <v>84</v>
      </c>
      <c r="J111" s="6" t="s">
        <v>52</v>
      </c>
      <c r="K111" s="37" t="s">
        <v>155</v>
      </c>
      <c r="L111" s="37" t="s">
        <v>154</v>
      </c>
      <c r="M111" s="37" t="s">
        <v>154</v>
      </c>
      <c r="N111" s="26">
        <v>11500000</v>
      </c>
      <c r="O111" s="36" t="s">
        <v>53</v>
      </c>
    </row>
    <row r="112" spans="1:15" s="5" customFormat="1" ht="24.95" customHeight="1" x14ac:dyDescent="0.25">
      <c r="A112" s="37" t="s">
        <v>2</v>
      </c>
      <c r="B112" s="37" t="s">
        <v>3</v>
      </c>
      <c r="C112" s="6">
        <v>1014051</v>
      </c>
      <c r="D112" s="29" t="s">
        <v>130</v>
      </c>
      <c r="E112" s="37" t="s">
        <v>4</v>
      </c>
      <c r="F112" s="37" t="s">
        <v>49</v>
      </c>
      <c r="G112" s="6" t="s">
        <v>10</v>
      </c>
      <c r="H112" s="37" t="s">
        <v>150</v>
      </c>
      <c r="I112" s="7" t="s">
        <v>84</v>
      </c>
      <c r="J112" s="6" t="s">
        <v>50</v>
      </c>
      <c r="K112" s="37" t="s">
        <v>155</v>
      </c>
      <c r="L112" s="37" t="s">
        <v>154</v>
      </c>
      <c r="M112" s="37" t="s">
        <v>154</v>
      </c>
      <c r="N112" s="26">
        <v>1500000</v>
      </c>
      <c r="O112" s="36" t="s">
        <v>51</v>
      </c>
    </row>
    <row r="113" spans="1:15" s="5" customFormat="1" ht="24.95" customHeight="1" x14ac:dyDescent="0.25">
      <c r="A113" s="37" t="s">
        <v>2</v>
      </c>
      <c r="B113" s="37" t="s">
        <v>3</v>
      </c>
      <c r="C113" s="6">
        <v>1014054</v>
      </c>
      <c r="D113" s="29" t="s">
        <v>131</v>
      </c>
      <c r="E113" s="37" t="s">
        <v>4</v>
      </c>
      <c r="F113" s="37" t="s">
        <v>49</v>
      </c>
      <c r="G113" s="6">
        <v>6000000</v>
      </c>
      <c r="H113" s="37" t="s">
        <v>150</v>
      </c>
      <c r="I113" s="7" t="s">
        <v>85</v>
      </c>
      <c r="J113" s="6" t="s">
        <v>50</v>
      </c>
      <c r="K113" s="37" t="s">
        <v>155</v>
      </c>
      <c r="L113" s="37" t="s">
        <v>154</v>
      </c>
      <c r="M113" s="37" t="s">
        <v>154</v>
      </c>
      <c r="N113" s="26">
        <v>188400000</v>
      </c>
      <c r="O113" s="36" t="s">
        <v>51</v>
      </c>
    </row>
    <row r="114" spans="1:15" s="5" customFormat="1" ht="24.95" customHeight="1" x14ac:dyDescent="0.25">
      <c r="A114" s="37" t="s">
        <v>2</v>
      </c>
      <c r="B114" s="37">
        <v>14</v>
      </c>
      <c r="C114" s="6">
        <v>1014054</v>
      </c>
      <c r="D114" s="29" t="s">
        <v>131</v>
      </c>
      <c r="E114" s="37" t="s">
        <v>4</v>
      </c>
      <c r="F114" s="37" t="s">
        <v>49</v>
      </c>
      <c r="G114" s="6">
        <v>6010000</v>
      </c>
      <c r="H114" s="37" t="s">
        <v>150</v>
      </c>
      <c r="I114" s="7" t="s">
        <v>85</v>
      </c>
      <c r="J114" s="6" t="s">
        <v>50</v>
      </c>
      <c r="K114" s="37" t="s">
        <v>155</v>
      </c>
      <c r="L114" s="37" t="s">
        <v>154</v>
      </c>
      <c r="M114" s="37" t="s">
        <v>154</v>
      </c>
      <c r="N114" s="26">
        <v>31500000</v>
      </c>
      <c r="O114" s="36" t="s">
        <v>51</v>
      </c>
    </row>
    <row r="115" spans="1:15" s="5" customFormat="1" ht="24.95" customHeight="1" x14ac:dyDescent="0.25">
      <c r="A115" s="37" t="s">
        <v>2</v>
      </c>
      <c r="B115" s="37">
        <v>14</v>
      </c>
      <c r="C115" s="6">
        <v>1014054</v>
      </c>
      <c r="D115" s="29" t="s">
        <v>131</v>
      </c>
      <c r="E115" s="37" t="s">
        <v>4</v>
      </c>
      <c r="F115" s="37" t="s">
        <v>49</v>
      </c>
      <c r="G115" s="6" t="s">
        <v>8</v>
      </c>
      <c r="H115" s="37" t="s">
        <v>150</v>
      </c>
      <c r="I115" s="7" t="s">
        <v>85</v>
      </c>
      <c r="J115" s="6" t="s">
        <v>52</v>
      </c>
      <c r="K115" s="37" t="s">
        <v>155</v>
      </c>
      <c r="L115" s="37" t="s">
        <v>154</v>
      </c>
      <c r="M115" s="37" t="s">
        <v>154</v>
      </c>
      <c r="N115" s="26">
        <v>14000000</v>
      </c>
      <c r="O115" s="36" t="s">
        <v>53</v>
      </c>
    </row>
    <row r="116" spans="1:15" s="5" customFormat="1" ht="24.95" customHeight="1" x14ac:dyDescent="0.25">
      <c r="A116" s="37" t="s">
        <v>2</v>
      </c>
      <c r="B116" s="37" t="s">
        <v>3</v>
      </c>
      <c r="C116" s="6">
        <v>1014054</v>
      </c>
      <c r="D116" s="29" t="s">
        <v>131</v>
      </c>
      <c r="E116" s="37" t="s">
        <v>4</v>
      </c>
      <c r="F116" s="37" t="s">
        <v>49</v>
      </c>
      <c r="G116" s="6" t="s">
        <v>10</v>
      </c>
      <c r="H116" s="37" t="s">
        <v>150</v>
      </c>
      <c r="I116" s="7" t="s">
        <v>85</v>
      </c>
      <c r="J116" s="6" t="s">
        <v>50</v>
      </c>
      <c r="K116" s="37" t="s">
        <v>155</v>
      </c>
      <c r="L116" s="37" t="s">
        <v>154</v>
      </c>
      <c r="M116" s="37" t="s">
        <v>154</v>
      </c>
      <c r="N116" s="26">
        <v>3800000</v>
      </c>
      <c r="O116" s="36" t="s">
        <v>51</v>
      </c>
    </row>
    <row r="117" spans="1:15" s="5" customFormat="1" ht="24.95" customHeight="1" x14ac:dyDescent="0.25">
      <c r="A117" s="37" t="s">
        <v>2</v>
      </c>
      <c r="B117" s="37" t="s">
        <v>3</v>
      </c>
      <c r="C117" s="6">
        <v>1014055</v>
      </c>
      <c r="D117" s="29" t="s">
        <v>132</v>
      </c>
      <c r="E117" s="37" t="s">
        <v>4</v>
      </c>
      <c r="F117" s="37" t="s">
        <v>49</v>
      </c>
      <c r="G117" s="6">
        <v>6000000</v>
      </c>
      <c r="H117" s="37" t="s">
        <v>150</v>
      </c>
      <c r="I117" s="7" t="s">
        <v>89</v>
      </c>
      <c r="J117" s="6" t="s">
        <v>50</v>
      </c>
      <c r="K117" s="37" t="s">
        <v>155</v>
      </c>
      <c r="L117" s="37" t="s">
        <v>154</v>
      </c>
      <c r="M117" s="37" t="s">
        <v>154</v>
      </c>
      <c r="N117" s="26">
        <v>54230000</v>
      </c>
      <c r="O117" s="36" t="s">
        <v>51</v>
      </c>
    </row>
    <row r="118" spans="1:15" s="5" customFormat="1" ht="24.95" customHeight="1" x14ac:dyDescent="0.25">
      <c r="A118" s="37" t="s">
        <v>2</v>
      </c>
      <c r="B118" s="37">
        <v>14</v>
      </c>
      <c r="C118" s="6">
        <v>1014055</v>
      </c>
      <c r="D118" s="29" t="s">
        <v>132</v>
      </c>
      <c r="E118" s="37" t="s">
        <v>4</v>
      </c>
      <c r="F118" s="37" t="s">
        <v>49</v>
      </c>
      <c r="G118" s="6">
        <v>6010000</v>
      </c>
      <c r="H118" s="37" t="s">
        <v>150</v>
      </c>
      <c r="I118" s="7" t="s">
        <v>89</v>
      </c>
      <c r="J118" s="6" t="s">
        <v>50</v>
      </c>
      <c r="K118" s="37" t="s">
        <v>155</v>
      </c>
      <c r="L118" s="37" t="s">
        <v>154</v>
      </c>
      <c r="M118" s="37" t="s">
        <v>154</v>
      </c>
      <c r="N118" s="26">
        <v>9100000</v>
      </c>
      <c r="O118" s="36" t="s">
        <v>51</v>
      </c>
    </row>
    <row r="119" spans="1:15" s="5" customFormat="1" ht="24.95" customHeight="1" x14ac:dyDescent="0.25">
      <c r="A119" s="37" t="s">
        <v>2</v>
      </c>
      <c r="B119" s="37">
        <v>14</v>
      </c>
      <c r="C119" s="6">
        <v>1014055</v>
      </c>
      <c r="D119" s="29" t="s">
        <v>132</v>
      </c>
      <c r="E119" s="37" t="s">
        <v>4</v>
      </c>
      <c r="F119" s="37" t="s">
        <v>49</v>
      </c>
      <c r="G119" s="6" t="s">
        <v>8</v>
      </c>
      <c r="H119" s="37" t="s">
        <v>150</v>
      </c>
      <c r="I119" s="7" t="s">
        <v>89</v>
      </c>
      <c r="J119" s="6" t="s">
        <v>52</v>
      </c>
      <c r="K119" s="37" t="s">
        <v>155</v>
      </c>
      <c r="L119" s="37" t="s">
        <v>154</v>
      </c>
      <c r="M119" s="37" t="s">
        <v>154</v>
      </c>
      <c r="N119" s="26">
        <v>2700000</v>
      </c>
      <c r="O119" s="36" t="s">
        <v>53</v>
      </c>
    </row>
    <row r="120" spans="1:15" s="5" customFormat="1" ht="24.95" customHeight="1" x14ac:dyDescent="0.25">
      <c r="A120" s="37" t="s">
        <v>2</v>
      </c>
      <c r="B120" s="37" t="s">
        <v>3</v>
      </c>
      <c r="C120" s="6">
        <v>1014055</v>
      </c>
      <c r="D120" s="29" t="s">
        <v>132</v>
      </c>
      <c r="E120" s="37" t="s">
        <v>4</v>
      </c>
      <c r="F120" s="37" t="s">
        <v>49</v>
      </c>
      <c r="G120" s="6">
        <v>6060000</v>
      </c>
      <c r="H120" s="37" t="s">
        <v>150</v>
      </c>
      <c r="I120" s="7" t="s">
        <v>89</v>
      </c>
      <c r="J120" s="6" t="s">
        <v>50</v>
      </c>
      <c r="K120" s="37" t="s">
        <v>155</v>
      </c>
      <c r="L120" s="37" t="s">
        <v>154</v>
      </c>
      <c r="M120" s="37" t="s">
        <v>154</v>
      </c>
      <c r="N120" s="26">
        <v>350000</v>
      </c>
      <c r="O120" s="36" t="s">
        <v>51</v>
      </c>
    </row>
    <row r="121" spans="1:15" s="5" customFormat="1" ht="24.95" customHeight="1" x14ac:dyDescent="0.25">
      <c r="A121" s="37" t="s">
        <v>2</v>
      </c>
      <c r="B121" s="37" t="s">
        <v>3</v>
      </c>
      <c r="C121" s="6">
        <v>1014057</v>
      </c>
      <c r="D121" s="29" t="s">
        <v>133</v>
      </c>
      <c r="E121" s="37" t="s">
        <v>4</v>
      </c>
      <c r="F121" s="37" t="s">
        <v>49</v>
      </c>
      <c r="G121" s="6">
        <v>6000000</v>
      </c>
      <c r="H121" s="37" t="s">
        <v>150</v>
      </c>
      <c r="I121" s="7" t="s">
        <v>86</v>
      </c>
      <c r="J121" s="6" t="s">
        <v>50</v>
      </c>
      <c r="K121" s="37" t="s">
        <v>155</v>
      </c>
      <c r="L121" s="37" t="s">
        <v>154</v>
      </c>
      <c r="M121" s="37" t="s">
        <v>154</v>
      </c>
      <c r="N121" s="26">
        <v>157070000</v>
      </c>
      <c r="O121" s="36" t="s">
        <v>51</v>
      </c>
    </row>
    <row r="122" spans="1:15" s="5" customFormat="1" ht="24.95" customHeight="1" x14ac:dyDescent="0.25">
      <c r="A122" s="37" t="s">
        <v>2</v>
      </c>
      <c r="B122" s="37">
        <v>14</v>
      </c>
      <c r="C122" s="6">
        <v>1014057</v>
      </c>
      <c r="D122" s="29" t="s">
        <v>133</v>
      </c>
      <c r="E122" s="37" t="s">
        <v>4</v>
      </c>
      <c r="F122" s="37" t="s">
        <v>49</v>
      </c>
      <c r="G122" s="6">
        <v>6010000</v>
      </c>
      <c r="H122" s="37" t="s">
        <v>150</v>
      </c>
      <c r="I122" s="7" t="s">
        <v>86</v>
      </c>
      <c r="J122" s="6" t="s">
        <v>50</v>
      </c>
      <c r="K122" s="37" t="s">
        <v>155</v>
      </c>
      <c r="L122" s="37" t="s">
        <v>154</v>
      </c>
      <c r="M122" s="37" t="s">
        <v>154</v>
      </c>
      <c r="N122" s="26">
        <v>22480000</v>
      </c>
      <c r="O122" s="36" t="s">
        <v>51</v>
      </c>
    </row>
    <row r="123" spans="1:15" s="5" customFormat="1" ht="24.95" customHeight="1" x14ac:dyDescent="0.25">
      <c r="A123" s="37" t="s">
        <v>2</v>
      </c>
      <c r="B123" s="37">
        <v>14</v>
      </c>
      <c r="C123" s="6">
        <v>1014057</v>
      </c>
      <c r="D123" s="29" t="s">
        <v>133</v>
      </c>
      <c r="E123" s="37" t="s">
        <v>4</v>
      </c>
      <c r="F123" s="37" t="s">
        <v>49</v>
      </c>
      <c r="G123" s="6" t="s">
        <v>8</v>
      </c>
      <c r="H123" s="37" t="s">
        <v>150</v>
      </c>
      <c r="I123" s="7" t="s">
        <v>86</v>
      </c>
      <c r="J123" s="6" t="s">
        <v>52</v>
      </c>
      <c r="K123" s="37" t="s">
        <v>155</v>
      </c>
      <c r="L123" s="37" t="s">
        <v>154</v>
      </c>
      <c r="M123" s="37" t="s">
        <v>154</v>
      </c>
      <c r="N123" s="26">
        <v>13000000</v>
      </c>
      <c r="O123" s="36" t="s">
        <v>53</v>
      </c>
    </row>
    <row r="124" spans="1:15" s="5" customFormat="1" ht="24.95" customHeight="1" x14ac:dyDescent="0.25">
      <c r="A124" s="37" t="s">
        <v>2</v>
      </c>
      <c r="B124" s="37" t="s">
        <v>3</v>
      </c>
      <c r="C124" s="6">
        <v>1014057</v>
      </c>
      <c r="D124" s="29" t="s">
        <v>133</v>
      </c>
      <c r="E124" s="37" t="s">
        <v>4</v>
      </c>
      <c r="F124" s="37" t="s">
        <v>49</v>
      </c>
      <c r="G124" s="6" t="s">
        <v>10</v>
      </c>
      <c r="H124" s="37" t="s">
        <v>150</v>
      </c>
      <c r="I124" s="7" t="s">
        <v>86</v>
      </c>
      <c r="J124" s="6" t="s">
        <v>50</v>
      </c>
      <c r="K124" s="37" t="s">
        <v>155</v>
      </c>
      <c r="L124" s="37" t="s">
        <v>154</v>
      </c>
      <c r="M124" s="37" t="s">
        <v>154</v>
      </c>
      <c r="N124" s="26">
        <v>2300000</v>
      </c>
      <c r="O124" s="36" t="s">
        <v>51</v>
      </c>
    </row>
    <row r="125" spans="1:15" s="5" customFormat="1" ht="24.95" customHeight="1" x14ac:dyDescent="0.25">
      <c r="A125" s="37" t="s">
        <v>2</v>
      </c>
      <c r="B125" s="37" t="s">
        <v>3</v>
      </c>
      <c r="C125" s="6">
        <v>1014013</v>
      </c>
      <c r="D125" s="29" t="s">
        <v>134</v>
      </c>
      <c r="E125" s="37" t="s">
        <v>4</v>
      </c>
      <c r="F125" s="37" t="s">
        <v>49</v>
      </c>
      <c r="G125" s="6">
        <v>6000000</v>
      </c>
      <c r="H125" s="37" t="s">
        <v>150</v>
      </c>
      <c r="I125" s="7" t="s">
        <v>75</v>
      </c>
      <c r="J125" s="6" t="s">
        <v>50</v>
      </c>
      <c r="K125" s="37" t="s">
        <v>155</v>
      </c>
      <c r="L125" s="37" t="s">
        <v>154</v>
      </c>
      <c r="M125" s="37" t="s">
        <v>154</v>
      </c>
      <c r="N125" s="26">
        <v>163950000</v>
      </c>
      <c r="O125" s="36" t="s">
        <v>51</v>
      </c>
    </row>
    <row r="126" spans="1:15" s="5" customFormat="1" ht="24.95" customHeight="1" x14ac:dyDescent="0.25">
      <c r="A126" s="37" t="s">
        <v>2</v>
      </c>
      <c r="B126" s="37">
        <v>14</v>
      </c>
      <c r="C126" s="6">
        <v>1014013</v>
      </c>
      <c r="D126" s="29" t="s">
        <v>134</v>
      </c>
      <c r="E126" s="37" t="s">
        <v>4</v>
      </c>
      <c r="F126" s="37" t="s">
        <v>49</v>
      </c>
      <c r="G126" s="6">
        <v>6010000</v>
      </c>
      <c r="H126" s="37" t="s">
        <v>150</v>
      </c>
      <c r="I126" s="7" t="s">
        <v>75</v>
      </c>
      <c r="J126" s="6" t="s">
        <v>50</v>
      </c>
      <c r="K126" s="37" t="s">
        <v>155</v>
      </c>
      <c r="L126" s="37" t="s">
        <v>154</v>
      </c>
      <c r="M126" s="37" t="s">
        <v>154</v>
      </c>
      <c r="N126" s="26">
        <v>26000000</v>
      </c>
      <c r="O126" s="36" t="s">
        <v>51</v>
      </c>
    </row>
    <row r="127" spans="1:15" s="5" customFormat="1" ht="24.95" customHeight="1" x14ac:dyDescent="0.25">
      <c r="A127" s="37" t="s">
        <v>2</v>
      </c>
      <c r="B127" s="37">
        <v>14</v>
      </c>
      <c r="C127" s="6">
        <v>1014013</v>
      </c>
      <c r="D127" s="29" t="s">
        <v>134</v>
      </c>
      <c r="E127" s="37" t="s">
        <v>4</v>
      </c>
      <c r="F127" s="37" t="s">
        <v>49</v>
      </c>
      <c r="G127" s="6" t="s">
        <v>8</v>
      </c>
      <c r="H127" s="37" t="s">
        <v>150</v>
      </c>
      <c r="I127" s="7" t="s">
        <v>75</v>
      </c>
      <c r="J127" s="6" t="s">
        <v>57</v>
      </c>
      <c r="K127" s="37" t="s">
        <v>155</v>
      </c>
      <c r="L127" s="37" t="s">
        <v>154</v>
      </c>
      <c r="M127" s="37" t="s">
        <v>154</v>
      </c>
      <c r="N127" s="26">
        <v>29300000</v>
      </c>
      <c r="O127" s="36" t="s">
        <v>58</v>
      </c>
    </row>
    <row r="128" spans="1:15" s="5" customFormat="1" ht="24.95" customHeight="1" x14ac:dyDescent="0.25">
      <c r="A128" s="37" t="s">
        <v>2</v>
      </c>
      <c r="B128" s="37">
        <v>14</v>
      </c>
      <c r="C128" s="6">
        <v>1014013</v>
      </c>
      <c r="D128" s="29" t="s">
        <v>134</v>
      </c>
      <c r="E128" s="37" t="s">
        <v>4</v>
      </c>
      <c r="F128" s="37" t="s">
        <v>49</v>
      </c>
      <c r="G128" s="6" t="s">
        <v>8</v>
      </c>
      <c r="H128" s="37" t="s">
        <v>150</v>
      </c>
      <c r="I128" s="7" t="s">
        <v>75</v>
      </c>
      <c r="J128" s="6" t="s">
        <v>55</v>
      </c>
      <c r="K128" s="37" t="s">
        <v>155</v>
      </c>
      <c r="L128" s="37" t="s">
        <v>154</v>
      </c>
      <c r="M128" s="37" t="s">
        <v>154</v>
      </c>
      <c r="N128" s="26">
        <v>700000</v>
      </c>
      <c r="O128" s="36" t="s">
        <v>56</v>
      </c>
    </row>
    <row r="129" spans="1:15" s="5" customFormat="1" ht="24.95" customHeight="1" x14ac:dyDescent="0.25">
      <c r="A129" s="37" t="s">
        <v>2</v>
      </c>
      <c r="B129" s="37" t="s">
        <v>3</v>
      </c>
      <c r="C129" s="6">
        <v>1014013</v>
      </c>
      <c r="D129" s="29" t="s">
        <v>134</v>
      </c>
      <c r="E129" s="37" t="s">
        <v>4</v>
      </c>
      <c r="F129" s="37" t="s">
        <v>49</v>
      </c>
      <c r="G129" s="6" t="s">
        <v>10</v>
      </c>
      <c r="H129" s="37" t="s">
        <v>150</v>
      </c>
      <c r="I129" s="7" t="s">
        <v>75</v>
      </c>
      <c r="J129" s="6" t="s">
        <v>50</v>
      </c>
      <c r="K129" s="37" t="s">
        <v>155</v>
      </c>
      <c r="L129" s="37" t="s">
        <v>154</v>
      </c>
      <c r="M129" s="37" t="s">
        <v>154</v>
      </c>
      <c r="N129" s="26">
        <v>1500000</v>
      </c>
      <c r="O129" s="36" t="s">
        <v>51</v>
      </c>
    </row>
    <row r="130" spans="1:15" s="5" customFormat="1" ht="24.95" customHeight="1" x14ac:dyDescent="0.25">
      <c r="A130" s="37" t="s">
        <v>2</v>
      </c>
      <c r="B130" s="37" t="s">
        <v>3</v>
      </c>
      <c r="C130" s="6">
        <v>1014104</v>
      </c>
      <c r="D130" s="29" t="s">
        <v>135</v>
      </c>
      <c r="E130" s="37" t="s">
        <v>4</v>
      </c>
      <c r="F130" s="37" t="s">
        <v>49</v>
      </c>
      <c r="G130" s="6">
        <v>6000000</v>
      </c>
      <c r="H130" s="37" t="s">
        <v>150</v>
      </c>
      <c r="I130" s="7" t="s">
        <v>87</v>
      </c>
      <c r="J130" s="6" t="s">
        <v>50</v>
      </c>
      <c r="K130" s="37" t="s">
        <v>155</v>
      </c>
      <c r="L130" s="37" t="s">
        <v>154</v>
      </c>
      <c r="M130" s="37" t="s">
        <v>154</v>
      </c>
      <c r="N130" s="26">
        <v>133180000</v>
      </c>
      <c r="O130" s="36" t="s">
        <v>51</v>
      </c>
    </row>
    <row r="131" spans="1:15" s="5" customFormat="1" ht="24.95" customHeight="1" x14ac:dyDescent="0.25">
      <c r="A131" s="37" t="s">
        <v>2</v>
      </c>
      <c r="B131" s="37" t="s">
        <v>3</v>
      </c>
      <c r="C131" s="6">
        <v>1014104</v>
      </c>
      <c r="D131" s="29" t="s">
        <v>135</v>
      </c>
      <c r="E131" s="37" t="s">
        <v>4</v>
      </c>
      <c r="F131" s="37" t="s">
        <v>49</v>
      </c>
      <c r="G131" s="6">
        <v>6010000</v>
      </c>
      <c r="H131" s="37" t="s">
        <v>150</v>
      </c>
      <c r="I131" s="7" t="s">
        <v>87</v>
      </c>
      <c r="J131" s="6" t="s">
        <v>50</v>
      </c>
      <c r="K131" s="37" t="s">
        <v>155</v>
      </c>
      <c r="L131" s="37" t="s">
        <v>154</v>
      </c>
      <c r="M131" s="37" t="s">
        <v>154</v>
      </c>
      <c r="N131" s="26">
        <v>22300000</v>
      </c>
      <c r="O131" s="36" t="s">
        <v>51</v>
      </c>
    </row>
    <row r="132" spans="1:15" s="5" customFormat="1" ht="24.95" customHeight="1" x14ac:dyDescent="0.25">
      <c r="A132" s="37" t="s">
        <v>2</v>
      </c>
      <c r="B132" s="37" t="s">
        <v>3</v>
      </c>
      <c r="C132" s="6">
        <v>1014104</v>
      </c>
      <c r="D132" s="29" t="s">
        <v>135</v>
      </c>
      <c r="E132" s="37" t="s">
        <v>4</v>
      </c>
      <c r="F132" s="37" t="s">
        <v>49</v>
      </c>
      <c r="G132" s="6" t="s">
        <v>8</v>
      </c>
      <c r="H132" s="37" t="s">
        <v>150</v>
      </c>
      <c r="I132" s="7" t="s">
        <v>87</v>
      </c>
      <c r="J132" s="6" t="s">
        <v>52</v>
      </c>
      <c r="K132" s="37" t="s">
        <v>155</v>
      </c>
      <c r="L132" s="37" t="s">
        <v>154</v>
      </c>
      <c r="M132" s="37" t="s">
        <v>154</v>
      </c>
      <c r="N132" s="26">
        <v>20300000</v>
      </c>
      <c r="O132" s="36" t="s">
        <v>53</v>
      </c>
    </row>
    <row r="133" spans="1:15" s="5" customFormat="1" ht="24.95" customHeight="1" x14ac:dyDescent="0.25">
      <c r="A133" s="37" t="s">
        <v>2</v>
      </c>
      <c r="B133" s="37" t="s">
        <v>3</v>
      </c>
      <c r="C133" s="6">
        <v>1014104</v>
      </c>
      <c r="D133" s="29" t="s">
        <v>135</v>
      </c>
      <c r="E133" s="37" t="s">
        <v>4</v>
      </c>
      <c r="F133" s="37" t="s">
        <v>49</v>
      </c>
      <c r="G133" s="6" t="s">
        <v>10</v>
      </c>
      <c r="H133" s="37" t="s">
        <v>150</v>
      </c>
      <c r="I133" s="7" t="s">
        <v>87</v>
      </c>
      <c r="J133" s="6" t="s">
        <v>50</v>
      </c>
      <c r="K133" s="37" t="s">
        <v>155</v>
      </c>
      <c r="L133" s="37" t="s">
        <v>154</v>
      </c>
      <c r="M133" s="37" t="s">
        <v>154</v>
      </c>
      <c r="N133" s="51">
        <v>500000</v>
      </c>
      <c r="O133" s="36" t="s">
        <v>51</v>
      </c>
    </row>
    <row r="134" spans="1:15" s="5" customFormat="1" ht="24.95" customHeight="1" x14ac:dyDescent="0.25">
      <c r="A134" s="37" t="s">
        <v>2</v>
      </c>
      <c r="B134" s="37" t="s">
        <v>3</v>
      </c>
      <c r="C134" s="8" t="s">
        <v>73</v>
      </c>
      <c r="D134" s="32" t="s">
        <v>136</v>
      </c>
      <c r="E134" s="37" t="s">
        <v>4</v>
      </c>
      <c r="F134" s="37" t="s">
        <v>49</v>
      </c>
      <c r="G134" s="6" t="s">
        <v>91</v>
      </c>
      <c r="H134" s="37" t="s">
        <v>150</v>
      </c>
      <c r="I134" s="8" t="s">
        <v>88</v>
      </c>
      <c r="J134" s="6" t="s">
        <v>50</v>
      </c>
      <c r="K134" s="37" t="s">
        <v>155</v>
      </c>
      <c r="L134" s="37" t="s">
        <v>154</v>
      </c>
      <c r="M134" s="37" t="s">
        <v>154</v>
      </c>
      <c r="N134" s="26">
        <v>369100000</v>
      </c>
      <c r="O134" s="36" t="s">
        <v>51</v>
      </c>
    </row>
    <row r="135" spans="1:15" s="5" customFormat="1" ht="24.95" customHeight="1" x14ac:dyDescent="0.25">
      <c r="A135" s="37" t="s">
        <v>2</v>
      </c>
      <c r="B135" s="37">
        <v>14</v>
      </c>
      <c r="C135" s="8" t="s">
        <v>73</v>
      </c>
      <c r="D135" s="32" t="s">
        <v>136</v>
      </c>
      <c r="E135" s="37" t="s">
        <v>4</v>
      </c>
      <c r="F135" s="37" t="s">
        <v>49</v>
      </c>
      <c r="G135" s="6" t="s">
        <v>92</v>
      </c>
      <c r="H135" s="37" t="s">
        <v>150</v>
      </c>
      <c r="I135" s="8" t="s">
        <v>88</v>
      </c>
      <c r="J135" s="6" t="s">
        <v>50</v>
      </c>
      <c r="K135" s="37" t="s">
        <v>155</v>
      </c>
      <c r="L135" s="37" t="s">
        <v>154</v>
      </c>
      <c r="M135" s="37" t="s">
        <v>154</v>
      </c>
      <c r="N135" s="26">
        <v>61650000</v>
      </c>
      <c r="O135" s="36" t="s">
        <v>51</v>
      </c>
    </row>
    <row r="136" spans="1:15" s="5" customFormat="1" ht="24.95" customHeight="1" x14ac:dyDescent="0.25">
      <c r="A136" s="37" t="s">
        <v>2</v>
      </c>
      <c r="B136" s="37" t="s">
        <v>3</v>
      </c>
      <c r="C136" s="8" t="s">
        <v>73</v>
      </c>
      <c r="D136" s="32" t="s">
        <v>136</v>
      </c>
      <c r="E136" s="37" t="s">
        <v>4</v>
      </c>
      <c r="F136" s="37" t="s">
        <v>49</v>
      </c>
      <c r="G136" s="6" t="s">
        <v>8</v>
      </c>
      <c r="H136" s="37" t="s">
        <v>150</v>
      </c>
      <c r="I136" s="8" t="s">
        <v>88</v>
      </c>
      <c r="J136" s="6" t="s">
        <v>52</v>
      </c>
      <c r="K136" s="37" t="s">
        <v>155</v>
      </c>
      <c r="L136" s="37" t="s">
        <v>154</v>
      </c>
      <c r="M136" s="37" t="s">
        <v>154</v>
      </c>
      <c r="N136" s="26">
        <v>75000000</v>
      </c>
      <c r="O136" s="36" t="s">
        <v>53</v>
      </c>
    </row>
    <row r="137" spans="1:15" s="5" customFormat="1" ht="24.95" customHeight="1" x14ac:dyDescent="0.25">
      <c r="A137" s="37" t="s">
        <v>2</v>
      </c>
      <c r="B137" s="37" t="s">
        <v>3</v>
      </c>
      <c r="C137" s="8" t="s">
        <v>73</v>
      </c>
      <c r="D137" s="32" t="s">
        <v>136</v>
      </c>
      <c r="E137" s="37" t="s">
        <v>4</v>
      </c>
      <c r="F137" s="37" t="s">
        <v>49</v>
      </c>
      <c r="G137" s="6" t="s">
        <v>10</v>
      </c>
      <c r="H137" s="37" t="s">
        <v>150</v>
      </c>
      <c r="I137" s="8" t="s">
        <v>88</v>
      </c>
      <c r="J137" s="6" t="s">
        <v>50</v>
      </c>
      <c r="K137" s="37" t="s">
        <v>155</v>
      </c>
      <c r="L137" s="37" t="s">
        <v>154</v>
      </c>
      <c r="M137" s="37" t="s">
        <v>154</v>
      </c>
      <c r="N137" s="26">
        <v>9400000</v>
      </c>
      <c r="O137" s="36" t="s">
        <v>51</v>
      </c>
    </row>
    <row r="138" spans="1:15" s="5" customFormat="1" ht="24.95" customHeight="1" x14ac:dyDescent="0.25">
      <c r="A138" s="37" t="s">
        <v>2</v>
      </c>
      <c r="B138" s="37" t="s">
        <v>3</v>
      </c>
      <c r="C138" s="8">
        <v>1014098</v>
      </c>
      <c r="D138" s="32" t="s">
        <v>137</v>
      </c>
      <c r="E138" s="37" t="s">
        <v>4</v>
      </c>
      <c r="F138" s="37" t="s">
        <v>49</v>
      </c>
      <c r="G138" s="6">
        <v>6000000</v>
      </c>
      <c r="H138" s="37" t="s">
        <v>150</v>
      </c>
      <c r="I138" s="8" t="s">
        <v>75</v>
      </c>
      <c r="J138" s="6" t="s">
        <v>50</v>
      </c>
      <c r="K138" s="37" t="s">
        <v>155</v>
      </c>
      <c r="L138" s="37" t="s">
        <v>154</v>
      </c>
      <c r="M138" s="37" t="s">
        <v>154</v>
      </c>
      <c r="N138" s="26">
        <v>65335000</v>
      </c>
      <c r="O138" s="36" t="s">
        <v>51</v>
      </c>
    </row>
    <row r="139" spans="1:15" s="5" customFormat="1" ht="24.95" customHeight="1" x14ac:dyDescent="0.25">
      <c r="A139" s="37" t="s">
        <v>2</v>
      </c>
      <c r="B139" s="37" t="s">
        <v>3</v>
      </c>
      <c r="C139" s="8">
        <v>1014098</v>
      </c>
      <c r="D139" s="32" t="s">
        <v>137</v>
      </c>
      <c r="E139" s="37" t="s">
        <v>4</v>
      </c>
      <c r="F139" s="37" t="s">
        <v>49</v>
      </c>
      <c r="G139" s="6">
        <v>6010000</v>
      </c>
      <c r="H139" s="37" t="s">
        <v>150</v>
      </c>
      <c r="I139" s="8" t="s">
        <v>75</v>
      </c>
      <c r="J139" s="6" t="s">
        <v>50</v>
      </c>
      <c r="K139" s="37" t="s">
        <v>155</v>
      </c>
      <c r="L139" s="37" t="s">
        <v>154</v>
      </c>
      <c r="M139" s="37" t="s">
        <v>154</v>
      </c>
      <c r="N139" s="26">
        <v>11000000</v>
      </c>
      <c r="O139" s="36" t="s">
        <v>51</v>
      </c>
    </row>
    <row r="140" spans="1:15" s="5" customFormat="1" ht="24.95" customHeight="1" x14ac:dyDescent="0.25">
      <c r="A140" s="37" t="s">
        <v>2</v>
      </c>
      <c r="B140" s="37" t="s">
        <v>3</v>
      </c>
      <c r="C140" s="8">
        <v>1014098</v>
      </c>
      <c r="D140" s="32" t="s">
        <v>137</v>
      </c>
      <c r="E140" s="37" t="s">
        <v>4</v>
      </c>
      <c r="F140" s="37" t="s">
        <v>49</v>
      </c>
      <c r="G140" s="6" t="s">
        <v>8</v>
      </c>
      <c r="H140" s="37" t="s">
        <v>150</v>
      </c>
      <c r="I140" s="8" t="s">
        <v>75</v>
      </c>
      <c r="J140" s="6" t="s">
        <v>52</v>
      </c>
      <c r="K140" s="37" t="s">
        <v>155</v>
      </c>
      <c r="L140" s="37" t="s">
        <v>154</v>
      </c>
      <c r="M140" s="37" t="s">
        <v>154</v>
      </c>
      <c r="N140" s="26">
        <v>5500000</v>
      </c>
      <c r="O140" s="36" t="s">
        <v>53</v>
      </c>
    </row>
    <row r="141" spans="1:15" s="5" customFormat="1" ht="24.95" customHeight="1" x14ac:dyDescent="0.25">
      <c r="A141" s="37" t="s">
        <v>2</v>
      </c>
      <c r="B141" s="37" t="s">
        <v>3</v>
      </c>
      <c r="C141" s="8" t="s">
        <v>74</v>
      </c>
      <c r="D141" s="32" t="s">
        <v>138</v>
      </c>
      <c r="E141" s="37" t="s">
        <v>4</v>
      </c>
      <c r="F141" s="37" t="s">
        <v>49</v>
      </c>
      <c r="G141" s="6" t="s">
        <v>91</v>
      </c>
      <c r="H141" s="37" t="s">
        <v>150</v>
      </c>
      <c r="I141" s="8" t="s">
        <v>90</v>
      </c>
      <c r="J141" s="6" t="s">
        <v>50</v>
      </c>
      <c r="K141" s="37" t="s">
        <v>155</v>
      </c>
      <c r="L141" s="37" t="s">
        <v>154</v>
      </c>
      <c r="M141" s="37" t="s">
        <v>154</v>
      </c>
      <c r="N141" s="26">
        <v>324700000</v>
      </c>
      <c r="O141" s="36" t="s">
        <v>51</v>
      </c>
    </row>
    <row r="142" spans="1:15" s="5" customFormat="1" ht="24.95" customHeight="1" x14ac:dyDescent="0.25">
      <c r="A142" s="37" t="s">
        <v>2</v>
      </c>
      <c r="B142" s="37" t="s">
        <v>3</v>
      </c>
      <c r="C142" s="8" t="s">
        <v>74</v>
      </c>
      <c r="D142" s="32" t="s">
        <v>138</v>
      </c>
      <c r="E142" s="37" t="s">
        <v>4</v>
      </c>
      <c r="F142" s="37" t="s">
        <v>49</v>
      </c>
      <c r="G142" s="6" t="s">
        <v>92</v>
      </c>
      <c r="H142" s="37" t="s">
        <v>150</v>
      </c>
      <c r="I142" s="8" t="s">
        <v>90</v>
      </c>
      <c r="J142" s="6" t="s">
        <v>50</v>
      </c>
      <c r="K142" s="37" t="s">
        <v>155</v>
      </c>
      <c r="L142" s="37" t="s">
        <v>154</v>
      </c>
      <c r="M142" s="37" t="s">
        <v>154</v>
      </c>
      <c r="N142" s="26">
        <v>57600000</v>
      </c>
      <c r="O142" s="36" t="s">
        <v>51</v>
      </c>
    </row>
    <row r="143" spans="1:15" s="5" customFormat="1" ht="24.95" customHeight="1" x14ac:dyDescent="0.25">
      <c r="A143" s="37" t="s">
        <v>2</v>
      </c>
      <c r="B143" s="37" t="s">
        <v>3</v>
      </c>
      <c r="C143" s="8" t="s">
        <v>74</v>
      </c>
      <c r="D143" s="32" t="s">
        <v>138</v>
      </c>
      <c r="E143" s="37" t="s">
        <v>4</v>
      </c>
      <c r="F143" s="37" t="s">
        <v>49</v>
      </c>
      <c r="G143" s="6" t="s">
        <v>8</v>
      </c>
      <c r="H143" s="37" t="s">
        <v>150</v>
      </c>
      <c r="I143" s="8" t="s">
        <v>90</v>
      </c>
      <c r="J143" s="6" t="s">
        <v>52</v>
      </c>
      <c r="K143" s="37" t="s">
        <v>155</v>
      </c>
      <c r="L143" s="37" t="s">
        <v>154</v>
      </c>
      <c r="M143" s="37" t="s">
        <v>154</v>
      </c>
      <c r="N143" s="26">
        <v>52000000</v>
      </c>
      <c r="O143" s="36" t="s">
        <v>53</v>
      </c>
    </row>
    <row r="144" spans="1:15" s="5" customFormat="1" ht="24.95" customHeight="1" x14ac:dyDescent="0.25">
      <c r="A144" s="37" t="s">
        <v>2</v>
      </c>
      <c r="B144" s="37" t="s">
        <v>3</v>
      </c>
      <c r="C144" s="8" t="s">
        <v>74</v>
      </c>
      <c r="D144" s="32" t="s">
        <v>138</v>
      </c>
      <c r="E144" s="37" t="s">
        <v>4</v>
      </c>
      <c r="F144" s="37" t="s">
        <v>49</v>
      </c>
      <c r="G144" s="6" t="s">
        <v>8</v>
      </c>
      <c r="H144" s="37" t="s">
        <v>150</v>
      </c>
      <c r="I144" s="8" t="s">
        <v>90</v>
      </c>
      <c r="J144" s="6" t="s">
        <v>59</v>
      </c>
      <c r="K144" s="37" t="s">
        <v>155</v>
      </c>
      <c r="L144" s="37" t="s">
        <v>154</v>
      </c>
      <c r="M144" s="37" t="s">
        <v>154</v>
      </c>
      <c r="N144" s="26">
        <v>10000000</v>
      </c>
      <c r="O144" s="36" t="s">
        <v>60</v>
      </c>
    </row>
    <row r="145" spans="1:15" s="5" customFormat="1" ht="24.95" customHeight="1" x14ac:dyDescent="0.25">
      <c r="A145" s="37" t="s">
        <v>2</v>
      </c>
      <c r="B145" s="37" t="s">
        <v>3</v>
      </c>
      <c r="C145" s="8">
        <v>1014129</v>
      </c>
      <c r="D145" s="32" t="s">
        <v>138</v>
      </c>
      <c r="E145" s="37" t="s">
        <v>4</v>
      </c>
      <c r="F145" s="37" t="s">
        <v>49</v>
      </c>
      <c r="G145" s="6">
        <v>6060000</v>
      </c>
      <c r="H145" s="37" t="s">
        <v>150</v>
      </c>
      <c r="I145" s="8">
        <v>3333</v>
      </c>
      <c r="J145" s="6" t="s">
        <v>50</v>
      </c>
      <c r="K145" s="37" t="s">
        <v>155</v>
      </c>
      <c r="L145" s="37" t="s">
        <v>154</v>
      </c>
      <c r="M145" s="37" t="s">
        <v>154</v>
      </c>
      <c r="N145" s="26">
        <v>1450000</v>
      </c>
      <c r="O145" s="36" t="s">
        <v>51</v>
      </c>
    </row>
    <row r="146" spans="1:15" s="9" customFormat="1" ht="24.95" customHeight="1" x14ac:dyDescent="0.25">
      <c r="A146" s="37" t="s">
        <v>2</v>
      </c>
      <c r="B146" s="37" t="s">
        <v>3</v>
      </c>
      <c r="C146" s="37">
        <v>1014100</v>
      </c>
      <c r="D146" s="36" t="s">
        <v>139</v>
      </c>
      <c r="E146" s="37" t="s">
        <v>4</v>
      </c>
      <c r="F146" s="37" t="s">
        <v>64</v>
      </c>
      <c r="G146" s="40" t="s">
        <v>91</v>
      </c>
      <c r="H146" s="37" t="s">
        <v>150</v>
      </c>
      <c r="I146" s="37">
        <v>3535</v>
      </c>
      <c r="J146" s="37" t="s">
        <v>65</v>
      </c>
      <c r="K146" s="37" t="s">
        <v>155</v>
      </c>
      <c r="L146" s="37" t="s">
        <v>154</v>
      </c>
      <c r="M146" s="37" t="s">
        <v>154</v>
      </c>
      <c r="N146" s="38">
        <v>152680000</v>
      </c>
      <c r="O146" s="36" t="s">
        <v>66</v>
      </c>
    </row>
    <row r="147" spans="1:15" s="9" customFormat="1" ht="24.95" customHeight="1" x14ac:dyDescent="0.25">
      <c r="A147" s="37" t="s">
        <v>2</v>
      </c>
      <c r="B147" s="37" t="s">
        <v>3</v>
      </c>
      <c r="C147" s="37">
        <v>1014100</v>
      </c>
      <c r="D147" s="36" t="s">
        <v>139</v>
      </c>
      <c r="E147" s="37" t="s">
        <v>4</v>
      </c>
      <c r="F147" s="37" t="s">
        <v>64</v>
      </c>
      <c r="G147" s="41" t="s">
        <v>92</v>
      </c>
      <c r="H147" s="37" t="s">
        <v>150</v>
      </c>
      <c r="I147" s="37">
        <v>3535</v>
      </c>
      <c r="J147" s="37" t="s">
        <v>65</v>
      </c>
      <c r="K147" s="37" t="s">
        <v>155</v>
      </c>
      <c r="L147" s="37" t="s">
        <v>154</v>
      </c>
      <c r="M147" s="37" t="s">
        <v>154</v>
      </c>
      <c r="N147" s="38">
        <v>25516000</v>
      </c>
      <c r="O147" s="36" t="s">
        <v>66</v>
      </c>
    </row>
    <row r="148" spans="1:15" s="9" customFormat="1" ht="24.95" customHeight="1" x14ac:dyDescent="0.25">
      <c r="A148" s="37" t="s">
        <v>2</v>
      </c>
      <c r="B148" s="37" t="s">
        <v>3</v>
      </c>
      <c r="C148" s="37">
        <v>1014100</v>
      </c>
      <c r="D148" s="36" t="s">
        <v>139</v>
      </c>
      <c r="E148" s="37" t="s">
        <v>4</v>
      </c>
      <c r="F148" s="37" t="s">
        <v>64</v>
      </c>
      <c r="G148" s="40" t="s">
        <v>8</v>
      </c>
      <c r="H148" s="37" t="s">
        <v>150</v>
      </c>
      <c r="I148" s="37">
        <v>3535</v>
      </c>
      <c r="J148" s="37" t="s">
        <v>65</v>
      </c>
      <c r="K148" s="37" t="s">
        <v>155</v>
      </c>
      <c r="L148" s="37" t="s">
        <v>154</v>
      </c>
      <c r="M148" s="37" t="s">
        <v>154</v>
      </c>
      <c r="N148" s="38">
        <v>10880000</v>
      </c>
      <c r="O148" s="36" t="s">
        <v>66</v>
      </c>
    </row>
    <row r="149" spans="1:15" s="9" customFormat="1" ht="28.5" customHeight="1" x14ac:dyDescent="0.25">
      <c r="A149" s="37" t="s">
        <v>2</v>
      </c>
      <c r="B149" s="37" t="s">
        <v>3</v>
      </c>
      <c r="C149" s="37">
        <v>1014100</v>
      </c>
      <c r="D149" s="36" t="s">
        <v>139</v>
      </c>
      <c r="E149" s="37" t="s">
        <v>4</v>
      </c>
      <c r="F149" s="37" t="s">
        <v>64</v>
      </c>
      <c r="G149" s="40" t="s">
        <v>8</v>
      </c>
      <c r="H149" s="37" t="s">
        <v>150</v>
      </c>
      <c r="I149" s="37">
        <v>3535</v>
      </c>
      <c r="J149" s="37" t="s">
        <v>70</v>
      </c>
      <c r="K149" s="37" t="s">
        <v>155</v>
      </c>
      <c r="L149" s="37" t="s">
        <v>154</v>
      </c>
      <c r="M149" s="37" t="s">
        <v>154</v>
      </c>
      <c r="N149" s="38">
        <v>120000</v>
      </c>
      <c r="O149" s="36" t="s">
        <v>69</v>
      </c>
    </row>
    <row r="150" spans="1:15" ht="24.95" customHeight="1" x14ac:dyDescent="0.25">
      <c r="A150" s="37" t="s">
        <v>2</v>
      </c>
      <c r="B150" s="37" t="s">
        <v>3</v>
      </c>
      <c r="C150" s="37">
        <v>1014100</v>
      </c>
      <c r="D150" s="36" t="s">
        <v>139</v>
      </c>
      <c r="E150" s="37" t="s">
        <v>4</v>
      </c>
      <c r="F150" s="37" t="s">
        <v>64</v>
      </c>
      <c r="G150" s="40" t="s">
        <v>8</v>
      </c>
      <c r="H150" s="37" t="s">
        <v>150</v>
      </c>
      <c r="I150" s="37">
        <v>3535</v>
      </c>
      <c r="J150" s="37" t="s">
        <v>71</v>
      </c>
      <c r="K150" s="37" t="s">
        <v>155</v>
      </c>
      <c r="L150" s="37" t="s">
        <v>154</v>
      </c>
      <c r="M150" s="37" t="s">
        <v>154</v>
      </c>
      <c r="N150" s="38">
        <v>7100000</v>
      </c>
      <c r="O150" s="42" t="s">
        <v>68</v>
      </c>
    </row>
    <row r="151" spans="1:15" ht="24.95" customHeight="1" x14ac:dyDescent="0.25">
      <c r="A151" s="37" t="s">
        <v>2</v>
      </c>
      <c r="B151" s="37" t="s">
        <v>3</v>
      </c>
      <c r="C151" s="37">
        <v>1014100</v>
      </c>
      <c r="D151" s="36" t="s">
        <v>139</v>
      </c>
      <c r="E151" s="37" t="s">
        <v>4</v>
      </c>
      <c r="F151" s="37" t="s">
        <v>64</v>
      </c>
      <c r="G151" s="40" t="s">
        <v>8</v>
      </c>
      <c r="H151" s="37" t="s">
        <v>150</v>
      </c>
      <c r="I151" s="37">
        <v>3535</v>
      </c>
      <c r="J151" s="37" t="s">
        <v>72</v>
      </c>
      <c r="K151" s="37" t="s">
        <v>155</v>
      </c>
      <c r="L151" s="37" t="s">
        <v>154</v>
      </c>
      <c r="M151" s="37" t="s">
        <v>154</v>
      </c>
      <c r="N151" s="38">
        <v>2700000</v>
      </c>
      <c r="O151" s="43" t="s">
        <v>67</v>
      </c>
    </row>
    <row r="152" spans="1:15" ht="24.95" customHeight="1" x14ac:dyDescent="0.25">
      <c r="A152" s="37" t="s">
        <v>2</v>
      </c>
      <c r="B152" s="37" t="s">
        <v>3</v>
      </c>
      <c r="C152" s="37">
        <v>1014100</v>
      </c>
      <c r="D152" s="36" t="s">
        <v>139</v>
      </c>
      <c r="E152" s="37" t="s">
        <v>4</v>
      </c>
      <c r="F152" s="37" t="s">
        <v>64</v>
      </c>
      <c r="G152" s="41" t="s">
        <v>9</v>
      </c>
      <c r="H152" s="37" t="s">
        <v>150</v>
      </c>
      <c r="I152" s="37">
        <v>3535</v>
      </c>
      <c r="J152" s="37" t="s">
        <v>65</v>
      </c>
      <c r="K152" s="37" t="s">
        <v>155</v>
      </c>
      <c r="L152" s="37" t="s">
        <v>154</v>
      </c>
      <c r="M152" s="37" t="s">
        <v>154</v>
      </c>
      <c r="N152" s="38">
        <v>400000</v>
      </c>
      <c r="O152" s="36" t="s">
        <v>66</v>
      </c>
    </row>
    <row r="153" spans="1:15" x14ac:dyDescent="0.25">
      <c r="G153" s="2"/>
      <c r="H153" s="2"/>
      <c r="N153" s="27"/>
    </row>
    <row r="155" spans="1:15" x14ac:dyDescent="0.25">
      <c r="N155" s="27">
        <f>SUM(N5:N154)</f>
        <v>11274665000</v>
      </c>
    </row>
    <row r="156" spans="1:15" x14ac:dyDescent="0.25">
      <c r="N156" s="35"/>
    </row>
    <row r="157" spans="1:15" x14ac:dyDescent="0.25">
      <c r="N157" s="21"/>
    </row>
    <row r="158" spans="1:15" ht="15.75" x14ac:dyDescent="0.25">
      <c r="N158" s="45"/>
    </row>
  </sheetData>
  <autoFilter ref="A4:O152"/>
  <mergeCells count="1">
    <mergeCell ref="A2:C2"/>
  </mergeCells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1"/>
  <sheetViews>
    <sheetView workbookViewId="0">
      <selection activeCell="N153" sqref="N153"/>
    </sheetView>
  </sheetViews>
  <sheetFormatPr defaultRowHeight="15" x14ac:dyDescent="0.25"/>
  <cols>
    <col min="1" max="1" width="8.140625" customWidth="1"/>
    <col min="2" max="2" width="6.85546875" customWidth="1"/>
    <col min="3" max="3" width="13.85546875" customWidth="1"/>
    <col min="4" max="4" width="39.85546875" customWidth="1"/>
    <col min="5" max="5" width="10.7109375" customWidth="1"/>
    <col min="6" max="6" width="11.140625" customWidth="1"/>
    <col min="7" max="8" width="14.140625" customWidth="1"/>
    <col min="9" max="9" width="11" customWidth="1"/>
    <col min="10" max="13" width="11.7109375" customWidth="1"/>
    <col min="14" max="14" width="16.7109375" style="13" customWidth="1"/>
    <col min="15" max="15" width="49.140625" customWidth="1"/>
    <col min="17" max="17" width="11.5703125" bestFit="1" customWidth="1"/>
    <col min="19" max="19" width="17.42578125" customWidth="1"/>
  </cols>
  <sheetData>
    <row r="1" spans="1:15" ht="18.75" x14ac:dyDescent="0.3">
      <c r="A1" s="19"/>
      <c r="B1" s="19"/>
      <c r="C1" s="20"/>
      <c r="D1" s="20"/>
      <c r="E1" s="19" t="s">
        <v>105</v>
      </c>
      <c r="F1" s="19"/>
      <c r="G1" s="20"/>
      <c r="H1" s="20"/>
    </row>
    <row r="2" spans="1:15" x14ac:dyDescent="0.25">
      <c r="A2" s="91"/>
      <c r="B2" s="92"/>
      <c r="C2" s="92"/>
      <c r="D2" s="28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5.5" x14ac:dyDescent="0.25">
      <c r="A3" s="1" t="s">
        <v>140</v>
      </c>
      <c r="B3" s="1" t="s">
        <v>141</v>
      </c>
      <c r="C3" s="4" t="s">
        <v>0</v>
      </c>
      <c r="D3" s="4" t="s">
        <v>142</v>
      </c>
      <c r="E3" s="4" t="s">
        <v>143</v>
      </c>
      <c r="F3" s="1" t="s">
        <v>1</v>
      </c>
      <c r="G3" s="1" t="s">
        <v>144</v>
      </c>
      <c r="H3" s="1" t="s">
        <v>149</v>
      </c>
      <c r="I3" s="1" t="s">
        <v>145</v>
      </c>
      <c r="J3" s="17" t="s">
        <v>146</v>
      </c>
      <c r="K3" s="60" t="s">
        <v>151</v>
      </c>
      <c r="L3" s="60" t="s">
        <v>152</v>
      </c>
      <c r="M3" s="60" t="s">
        <v>153</v>
      </c>
      <c r="N3" s="25" t="s">
        <v>147</v>
      </c>
      <c r="O3" s="18" t="s">
        <v>95</v>
      </c>
    </row>
    <row r="4" spans="1:15" x14ac:dyDescent="0.25">
      <c r="A4" s="62"/>
      <c r="B4" s="62"/>
      <c r="C4" s="63"/>
      <c r="D4" s="63"/>
      <c r="E4" s="63"/>
      <c r="F4" s="62"/>
      <c r="G4" s="62"/>
      <c r="H4" s="62"/>
      <c r="I4" s="62"/>
      <c r="J4" s="62"/>
      <c r="K4" s="62"/>
      <c r="L4" s="62"/>
      <c r="M4" s="62"/>
      <c r="N4" s="62"/>
      <c r="O4" s="18"/>
    </row>
    <row r="5" spans="1:15" s="64" customFormat="1" x14ac:dyDescent="0.25">
      <c r="A5" s="66" t="s">
        <v>2</v>
      </c>
      <c r="B5" s="66" t="s">
        <v>3</v>
      </c>
      <c r="C5" s="66">
        <v>1014001</v>
      </c>
      <c r="D5" s="67" t="s">
        <v>106</v>
      </c>
      <c r="E5" s="66" t="s">
        <v>4</v>
      </c>
      <c r="F5" s="66" t="s">
        <v>5</v>
      </c>
      <c r="G5" s="68" t="s">
        <v>91</v>
      </c>
      <c r="H5" s="68" t="s">
        <v>150</v>
      </c>
      <c r="I5" s="68">
        <v>3535</v>
      </c>
      <c r="J5" s="68" t="s">
        <v>6</v>
      </c>
      <c r="K5" s="68" t="s">
        <v>155</v>
      </c>
      <c r="L5" s="68" t="s">
        <v>154</v>
      </c>
      <c r="M5" s="68" t="s">
        <v>154</v>
      </c>
      <c r="N5" s="69">
        <v>247700000</v>
      </c>
      <c r="O5" s="70" t="s">
        <v>7</v>
      </c>
    </row>
    <row r="6" spans="1:15" s="64" customFormat="1" ht="15.75" customHeight="1" x14ac:dyDescent="0.25">
      <c r="A6" s="66" t="s">
        <v>2</v>
      </c>
      <c r="B6" s="66" t="s">
        <v>3</v>
      </c>
      <c r="C6" s="66">
        <v>1014001</v>
      </c>
      <c r="D6" s="67" t="s">
        <v>106</v>
      </c>
      <c r="E6" s="66" t="s">
        <v>4</v>
      </c>
      <c r="F6" s="66" t="s">
        <v>5</v>
      </c>
      <c r="G6" s="68" t="s">
        <v>92</v>
      </c>
      <c r="H6" s="68" t="s">
        <v>150</v>
      </c>
      <c r="I6" s="68">
        <v>3535</v>
      </c>
      <c r="J6" s="68" t="s">
        <v>6</v>
      </c>
      <c r="K6" s="68" t="s">
        <v>155</v>
      </c>
      <c r="L6" s="68" t="s">
        <v>154</v>
      </c>
      <c r="M6" s="68" t="s">
        <v>154</v>
      </c>
      <c r="N6" s="69">
        <v>41570000</v>
      </c>
      <c r="O6" s="70" t="s">
        <v>7</v>
      </c>
    </row>
    <row r="7" spans="1:15" s="64" customFormat="1" x14ac:dyDescent="0.25">
      <c r="A7" s="66" t="s">
        <v>2</v>
      </c>
      <c r="B7" s="66" t="s">
        <v>3</v>
      </c>
      <c r="C7" s="66">
        <v>1014001</v>
      </c>
      <c r="D7" s="67" t="s">
        <v>106</v>
      </c>
      <c r="E7" s="66" t="s">
        <v>4</v>
      </c>
      <c r="F7" s="66" t="s">
        <v>5</v>
      </c>
      <c r="G7" s="68" t="s">
        <v>8</v>
      </c>
      <c r="H7" s="68" t="s">
        <v>150</v>
      </c>
      <c r="I7" s="68">
        <v>3535</v>
      </c>
      <c r="J7" s="68" t="s">
        <v>6</v>
      </c>
      <c r="K7" s="68" t="s">
        <v>155</v>
      </c>
      <c r="L7" s="68" t="s">
        <v>154</v>
      </c>
      <c r="M7" s="68" t="s">
        <v>154</v>
      </c>
      <c r="N7" s="71">
        <v>35870000</v>
      </c>
      <c r="O7" s="70" t="s">
        <v>7</v>
      </c>
    </row>
    <row r="8" spans="1:15" s="64" customFormat="1" x14ac:dyDescent="0.25">
      <c r="A8" s="66" t="s">
        <v>2</v>
      </c>
      <c r="B8" s="66" t="s">
        <v>3</v>
      </c>
      <c r="C8" s="66">
        <v>1014001</v>
      </c>
      <c r="D8" s="67" t="s">
        <v>106</v>
      </c>
      <c r="E8" s="66" t="s">
        <v>4</v>
      </c>
      <c r="F8" s="66" t="s">
        <v>5</v>
      </c>
      <c r="G8" s="68" t="s">
        <v>9</v>
      </c>
      <c r="H8" s="68" t="s">
        <v>150</v>
      </c>
      <c r="I8" s="68">
        <v>3535</v>
      </c>
      <c r="J8" s="68" t="s">
        <v>6</v>
      </c>
      <c r="K8" s="68" t="s">
        <v>155</v>
      </c>
      <c r="L8" s="68" t="s">
        <v>154</v>
      </c>
      <c r="M8" s="68" t="s">
        <v>154</v>
      </c>
      <c r="N8" s="71">
        <v>36000000</v>
      </c>
      <c r="O8" s="70" t="s">
        <v>7</v>
      </c>
    </row>
    <row r="9" spans="1:15" s="64" customFormat="1" x14ac:dyDescent="0.25">
      <c r="A9" s="66" t="s">
        <v>2</v>
      </c>
      <c r="B9" s="66" t="s">
        <v>3</v>
      </c>
      <c r="C9" s="66">
        <v>1014001</v>
      </c>
      <c r="D9" s="67" t="s">
        <v>106</v>
      </c>
      <c r="E9" s="66" t="s">
        <v>4</v>
      </c>
      <c r="F9" s="66" t="s">
        <v>5</v>
      </c>
      <c r="G9" s="68" t="s">
        <v>10</v>
      </c>
      <c r="H9" s="68" t="s">
        <v>150</v>
      </c>
      <c r="I9" s="68">
        <v>3535</v>
      </c>
      <c r="J9" s="68" t="s">
        <v>6</v>
      </c>
      <c r="K9" s="68" t="s">
        <v>155</v>
      </c>
      <c r="L9" s="68" t="s">
        <v>154</v>
      </c>
      <c r="M9" s="68" t="s">
        <v>154</v>
      </c>
      <c r="N9" s="71">
        <v>360000</v>
      </c>
      <c r="O9" s="70" t="s">
        <v>7</v>
      </c>
    </row>
    <row r="10" spans="1:15" s="64" customFormat="1" x14ac:dyDescent="0.25">
      <c r="A10" s="66" t="s">
        <v>2</v>
      </c>
      <c r="B10" s="66" t="s">
        <v>3</v>
      </c>
      <c r="C10" s="66">
        <v>1014001</v>
      </c>
      <c r="D10" s="67" t="s">
        <v>106</v>
      </c>
      <c r="E10" s="66" t="s">
        <v>4</v>
      </c>
      <c r="F10" s="66" t="s">
        <v>5</v>
      </c>
      <c r="G10" s="68" t="s">
        <v>8</v>
      </c>
      <c r="H10" s="68" t="s">
        <v>150</v>
      </c>
      <c r="I10" s="68">
        <v>3535</v>
      </c>
      <c r="J10" s="68" t="s">
        <v>11</v>
      </c>
      <c r="K10" s="68" t="s">
        <v>155</v>
      </c>
      <c r="L10" s="68" t="s">
        <v>154</v>
      </c>
      <c r="M10" s="68" t="s">
        <v>154</v>
      </c>
      <c r="N10" s="72">
        <v>8000000</v>
      </c>
      <c r="O10" s="70" t="s">
        <v>12</v>
      </c>
    </row>
    <row r="11" spans="1:15" s="64" customFormat="1" ht="25.5" x14ac:dyDescent="0.25">
      <c r="A11" s="66" t="s">
        <v>2</v>
      </c>
      <c r="B11" s="66" t="s">
        <v>3</v>
      </c>
      <c r="C11" s="66">
        <v>1014001</v>
      </c>
      <c r="D11" s="67" t="s">
        <v>106</v>
      </c>
      <c r="E11" s="66" t="s">
        <v>4</v>
      </c>
      <c r="F11" s="66" t="s">
        <v>5</v>
      </c>
      <c r="G11" s="68" t="s">
        <v>8</v>
      </c>
      <c r="H11" s="68" t="s">
        <v>150</v>
      </c>
      <c r="I11" s="68">
        <v>3535</v>
      </c>
      <c r="J11" s="68" t="s">
        <v>13</v>
      </c>
      <c r="K11" s="68" t="s">
        <v>155</v>
      </c>
      <c r="L11" s="68" t="s">
        <v>154</v>
      </c>
      <c r="M11" s="68" t="s">
        <v>154</v>
      </c>
      <c r="N11" s="71">
        <v>32000000</v>
      </c>
      <c r="O11" s="70" t="s">
        <v>14</v>
      </c>
    </row>
    <row r="12" spans="1:15" s="64" customFormat="1" ht="25.5" x14ac:dyDescent="0.25">
      <c r="A12" s="66" t="s">
        <v>2</v>
      </c>
      <c r="B12" s="66" t="s">
        <v>3</v>
      </c>
      <c r="C12" s="66">
        <v>1014001</v>
      </c>
      <c r="D12" s="67" t="s">
        <v>106</v>
      </c>
      <c r="E12" s="66" t="s">
        <v>4</v>
      </c>
      <c r="F12" s="66" t="s">
        <v>5</v>
      </c>
      <c r="G12" s="68" t="s">
        <v>8</v>
      </c>
      <c r="H12" s="68" t="s">
        <v>150</v>
      </c>
      <c r="I12" s="68">
        <v>3535</v>
      </c>
      <c r="J12" s="68" t="s">
        <v>97</v>
      </c>
      <c r="K12" s="68" t="s">
        <v>155</v>
      </c>
      <c r="L12" s="68" t="s">
        <v>154</v>
      </c>
      <c r="M12" s="68" t="s">
        <v>154</v>
      </c>
      <c r="N12" s="71">
        <v>10000000</v>
      </c>
      <c r="O12" s="70" t="s">
        <v>98</v>
      </c>
    </row>
    <row r="13" spans="1:15" s="64" customFormat="1" ht="25.5" x14ac:dyDescent="0.25">
      <c r="A13" s="66" t="s">
        <v>2</v>
      </c>
      <c r="B13" s="66" t="s">
        <v>3</v>
      </c>
      <c r="C13" s="66">
        <v>1014130</v>
      </c>
      <c r="D13" s="67" t="s">
        <v>109</v>
      </c>
      <c r="E13" s="66" t="s">
        <v>4</v>
      </c>
      <c r="F13" s="66" t="s">
        <v>5</v>
      </c>
      <c r="G13" s="68" t="s">
        <v>91</v>
      </c>
      <c r="H13" s="68" t="s">
        <v>150</v>
      </c>
      <c r="I13" s="68">
        <v>3535</v>
      </c>
      <c r="J13" s="68" t="s">
        <v>15</v>
      </c>
      <c r="K13" s="68" t="s">
        <v>155</v>
      </c>
      <c r="L13" s="68" t="s">
        <v>154</v>
      </c>
      <c r="M13" s="68" t="s">
        <v>154</v>
      </c>
      <c r="N13" s="71">
        <v>14400000</v>
      </c>
      <c r="O13" s="70" t="s">
        <v>16</v>
      </c>
    </row>
    <row r="14" spans="1:15" s="64" customFormat="1" ht="25.5" x14ac:dyDescent="0.25">
      <c r="A14" s="66" t="s">
        <v>2</v>
      </c>
      <c r="B14" s="66" t="s">
        <v>3</v>
      </c>
      <c r="C14" s="66">
        <v>1014130</v>
      </c>
      <c r="D14" s="67" t="s">
        <v>109</v>
      </c>
      <c r="E14" s="66" t="s">
        <v>4</v>
      </c>
      <c r="F14" s="66" t="s">
        <v>5</v>
      </c>
      <c r="G14" s="68" t="s">
        <v>92</v>
      </c>
      <c r="H14" s="68" t="s">
        <v>150</v>
      </c>
      <c r="I14" s="68">
        <v>3535</v>
      </c>
      <c r="J14" s="68" t="s">
        <v>15</v>
      </c>
      <c r="K14" s="68" t="s">
        <v>155</v>
      </c>
      <c r="L14" s="68" t="s">
        <v>154</v>
      </c>
      <c r="M14" s="68" t="s">
        <v>154</v>
      </c>
      <c r="N14" s="71">
        <v>2700000</v>
      </c>
      <c r="O14" s="70" t="s">
        <v>16</v>
      </c>
    </row>
    <row r="15" spans="1:15" s="64" customFormat="1" ht="25.5" x14ac:dyDescent="0.25">
      <c r="A15" s="66" t="s">
        <v>2</v>
      </c>
      <c r="B15" s="66" t="s">
        <v>3</v>
      </c>
      <c r="C15" s="66">
        <v>1014130</v>
      </c>
      <c r="D15" s="67" t="s">
        <v>109</v>
      </c>
      <c r="E15" s="66" t="s">
        <v>4</v>
      </c>
      <c r="F15" s="66" t="s">
        <v>5</v>
      </c>
      <c r="G15" s="68" t="s">
        <v>8</v>
      </c>
      <c r="H15" s="68" t="s">
        <v>150</v>
      </c>
      <c r="I15" s="68">
        <v>3535</v>
      </c>
      <c r="J15" s="68" t="s">
        <v>15</v>
      </c>
      <c r="K15" s="68" t="s">
        <v>155</v>
      </c>
      <c r="L15" s="68" t="s">
        <v>154</v>
      </c>
      <c r="M15" s="68" t="s">
        <v>154</v>
      </c>
      <c r="N15" s="72">
        <v>6000000</v>
      </c>
      <c r="O15" s="70" t="s">
        <v>16</v>
      </c>
    </row>
    <row r="16" spans="1:15" s="64" customFormat="1" x14ac:dyDescent="0.25">
      <c r="A16" s="66" t="s">
        <v>2</v>
      </c>
      <c r="B16" s="66" t="s">
        <v>3</v>
      </c>
      <c r="C16" s="66">
        <v>1014102</v>
      </c>
      <c r="D16" s="67" t="s">
        <v>107</v>
      </c>
      <c r="E16" s="66" t="s">
        <v>4</v>
      </c>
      <c r="F16" s="66" t="s">
        <v>5</v>
      </c>
      <c r="G16" s="68" t="s">
        <v>91</v>
      </c>
      <c r="H16" s="68" t="s">
        <v>150</v>
      </c>
      <c r="I16" s="68">
        <v>3535</v>
      </c>
      <c r="J16" s="68" t="s">
        <v>17</v>
      </c>
      <c r="K16" s="68" t="s">
        <v>155</v>
      </c>
      <c r="L16" s="68" t="s">
        <v>154</v>
      </c>
      <c r="M16" s="68" t="s">
        <v>154</v>
      </c>
      <c r="N16" s="71">
        <v>7300000</v>
      </c>
      <c r="O16" s="70" t="s">
        <v>18</v>
      </c>
    </row>
    <row r="17" spans="1:15" s="64" customFormat="1" x14ac:dyDescent="0.25">
      <c r="A17" s="66" t="s">
        <v>2</v>
      </c>
      <c r="B17" s="66" t="s">
        <v>3</v>
      </c>
      <c r="C17" s="66">
        <v>1014102</v>
      </c>
      <c r="D17" s="67" t="s">
        <v>107</v>
      </c>
      <c r="E17" s="66" t="s">
        <v>4</v>
      </c>
      <c r="F17" s="66" t="s">
        <v>5</v>
      </c>
      <c r="G17" s="68" t="s">
        <v>92</v>
      </c>
      <c r="H17" s="68" t="s">
        <v>150</v>
      </c>
      <c r="I17" s="68">
        <v>3535</v>
      </c>
      <c r="J17" s="68" t="s">
        <v>17</v>
      </c>
      <c r="K17" s="68" t="s">
        <v>155</v>
      </c>
      <c r="L17" s="68" t="s">
        <v>154</v>
      </c>
      <c r="M17" s="68" t="s">
        <v>154</v>
      </c>
      <c r="N17" s="72">
        <v>1300000</v>
      </c>
      <c r="O17" s="70" t="s">
        <v>18</v>
      </c>
    </row>
    <row r="18" spans="1:15" s="64" customFormat="1" x14ac:dyDescent="0.25">
      <c r="A18" s="66" t="s">
        <v>2</v>
      </c>
      <c r="B18" s="66" t="s">
        <v>3</v>
      </c>
      <c r="C18" s="66">
        <v>1014102</v>
      </c>
      <c r="D18" s="67" t="s">
        <v>107</v>
      </c>
      <c r="E18" s="66" t="s">
        <v>4</v>
      </c>
      <c r="F18" s="66" t="s">
        <v>5</v>
      </c>
      <c r="G18" s="68" t="s">
        <v>8</v>
      </c>
      <c r="H18" s="68" t="s">
        <v>150</v>
      </c>
      <c r="I18" s="68">
        <v>3535</v>
      </c>
      <c r="J18" s="68" t="s">
        <v>17</v>
      </c>
      <c r="K18" s="68" t="s">
        <v>155</v>
      </c>
      <c r="L18" s="68" t="s">
        <v>154</v>
      </c>
      <c r="M18" s="68" t="s">
        <v>154</v>
      </c>
      <c r="N18" s="72">
        <v>1000000</v>
      </c>
      <c r="O18" s="70" t="s">
        <v>18</v>
      </c>
    </row>
    <row r="19" spans="1:15" s="64" customFormat="1" x14ac:dyDescent="0.25">
      <c r="A19" s="66" t="s">
        <v>2</v>
      </c>
      <c r="B19" s="66" t="s">
        <v>3</v>
      </c>
      <c r="C19" s="66">
        <v>1014106</v>
      </c>
      <c r="D19" s="67" t="s">
        <v>108</v>
      </c>
      <c r="E19" s="66" t="s">
        <v>4</v>
      </c>
      <c r="F19" s="66" t="s">
        <v>5</v>
      </c>
      <c r="G19" s="68" t="s">
        <v>91</v>
      </c>
      <c r="H19" s="68" t="s">
        <v>150</v>
      </c>
      <c r="I19" s="68">
        <v>3535</v>
      </c>
      <c r="J19" s="68" t="s">
        <v>19</v>
      </c>
      <c r="K19" s="68" t="s">
        <v>155</v>
      </c>
      <c r="L19" s="68" t="s">
        <v>154</v>
      </c>
      <c r="M19" s="68" t="s">
        <v>154</v>
      </c>
      <c r="N19" s="71">
        <v>13500000</v>
      </c>
      <c r="O19" s="70" t="s">
        <v>20</v>
      </c>
    </row>
    <row r="20" spans="1:15" s="64" customFormat="1" x14ac:dyDescent="0.25">
      <c r="A20" s="66" t="s">
        <v>2</v>
      </c>
      <c r="B20" s="66" t="s">
        <v>3</v>
      </c>
      <c r="C20" s="66">
        <v>1014106</v>
      </c>
      <c r="D20" s="67" t="s">
        <v>108</v>
      </c>
      <c r="E20" s="66" t="s">
        <v>4</v>
      </c>
      <c r="F20" s="66" t="s">
        <v>5</v>
      </c>
      <c r="G20" s="68" t="s">
        <v>92</v>
      </c>
      <c r="H20" s="68" t="s">
        <v>150</v>
      </c>
      <c r="I20" s="68">
        <v>3535</v>
      </c>
      <c r="J20" s="68" t="s">
        <v>19</v>
      </c>
      <c r="K20" s="68" t="s">
        <v>155</v>
      </c>
      <c r="L20" s="68" t="s">
        <v>154</v>
      </c>
      <c r="M20" s="68" t="s">
        <v>154</v>
      </c>
      <c r="N20" s="71">
        <v>2300000</v>
      </c>
      <c r="O20" s="70" t="s">
        <v>20</v>
      </c>
    </row>
    <row r="21" spans="1:15" s="64" customFormat="1" x14ac:dyDescent="0.25">
      <c r="A21" s="66" t="s">
        <v>2</v>
      </c>
      <c r="B21" s="66" t="s">
        <v>3</v>
      </c>
      <c r="C21" s="66">
        <v>1014106</v>
      </c>
      <c r="D21" s="67" t="s">
        <v>108</v>
      </c>
      <c r="E21" s="66" t="s">
        <v>4</v>
      </c>
      <c r="F21" s="66" t="s">
        <v>5</v>
      </c>
      <c r="G21" s="68" t="s">
        <v>8</v>
      </c>
      <c r="H21" s="68" t="s">
        <v>150</v>
      </c>
      <c r="I21" s="68">
        <v>3535</v>
      </c>
      <c r="J21" s="68" t="s">
        <v>19</v>
      </c>
      <c r="K21" s="68" t="s">
        <v>155</v>
      </c>
      <c r="L21" s="68" t="s">
        <v>154</v>
      </c>
      <c r="M21" s="68" t="s">
        <v>154</v>
      </c>
      <c r="N21" s="71">
        <v>6000000</v>
      </c>
      <c r="O21" s="70" t="s">
        <v>20</v>
      </c>
    </row>
    <row r="22" spans="1:15" s="64" customFormat="1" x14ac:dyDescent="0.25">
      <c r="A22" s="66" t="s">
        <v>2</v>
      </c>
      <c r="B22" s="66" t="s">
        <v>3</v>
      </c>
      <c r="C22" s="66">
        <v>1014045</v>
      </c>
      <c r="D22" s="67" t="s">
        <v>110</v>
      </c>
      <c r="E22" s="66" t="s">
        <v>4</v>
      </c>
      <c r="F22" s="66" t="s">
        <v>21</v>
      </c>
      <c r="G22" s="68" t="s">
        <v>91</v>
      </c>
      <c r="H22" s="68" t="s">
        <v>150</v>
      </c>
      <c r="I22" s="68">
        <v>3535</v>
      </c>
      <c r="J22" s="68" t="s">
        <v>22</v>
      </c>
      <c r="K22" s="68" t="s">
        <v>155</v>
      </c>
      <c r="L22" s="68" t="s">
        <v>154</v>
      </c>
      <c r="M22" s="68" t="s">
        <v>154</v>
      </c>
      <c r="N22" s="73">
        <v>29159000</v>
      </c>
      <c r="O22" s="70" t="s">
        <v>23</v>
      </c>
    </row>
    <row r="23" spans="1:15" s="64" customFormat="1" x14ac:dyDescent="0.25">
      <c r="A23" s="66" t="s">
        <v>2</v>
      </c>
      <c r="B23" s="66" t="s">
        <v>3</v>
      </c>
      <c r="C23" s="66">
        <v>1014045</v>
      </c>
      <c r="D23" s="67" t="s">
        <v>110</v>
      </c>
      <c r="E23" s="66" t="s">
        <v>4</v>
      </c>
      <c r="F23" s="66" t="s">
        <v>21</v>
      </c>
      <c r="G23" s="68" t="s">
        <v>92</v>
      </c>
      <c r="H23" s="68" t="s">
        <v>150</v>
      </c>
      <c r="I23" s="68">
        <v>3535</v>
      </c>
      <c r="J23" s="68" t="s">
        <v>22</v>
      </c>
      <c r="K23" s="68" t="s">
        <v>155</v>
      </c>
      <c r="L23" s="68" t="s">
        <v>154</v>
      </c>
      <c r="M23" s="68" t="s">
        <v>154</v>
      </c>
      <c r="N23" s="73">
        <v>5141000</v>
      </c>
      <c r="O23" s="70" t="s">
        <v>23</v>
      </c>
    </row>
    <row r="24" spans="1:15" s="64" customFormat="1" x14ac:dyDescent="0.25">
      <c r="A24" s="66" t="s">
        <v>2</v>
      </c>
      <c r="B24" s="66" t="s">
        <v>3</v>
      </c>
      <c r="C24" s="66">
        <v>1014045</v>
      </c>
      <c r="D24" s="67" t="s">
        <v>110</v>
      </c>
      <c r="E24" s="66" t="s">
        <v>4</v>
      </c>
      <c r="F24" s="66" t="s">
        <v>21</v>
      </c>
      <c r="G24" s="68" t="s">
        <v>8</v>
      </c>
      <c r="H24" s="68" t="s">
        <v>150</v>
      </c>
      <c r="I24" s="68">
        <v>3535</v>
      </c>
      <c r="J24" s="68" t="s">
        <v>22</v>
      </c>
      <c r="K24" s="68" t="s">
        <v>155</v>
      </c>
      <c r="L24" s="68" t="s">
        <v>154</v>
      </c>
      <c r="M24" s="68" t="s">
        <v>154</v>
      </c>
      <c r="N24" s="73">
        <v>11785000</v>
      </c>
      <c r="O24" s="70" t="s">
        <v>23</v>
      </c>
    </row>
    <row r="25" spans="1:15" s="64" customFormat="1" x14ac:dyDescent="0.25">
      <c r="A25" s="66" t="s">
        <v>2</v>
      </c>
      <c r="B25" s="66" t="s">
        <v>3</v>
      </c>
      <c r="C25" s="66">
        <v>1014045</v>
      </c>
      <c r="D25" s="67" t="s">
        <v>110</v>
      </c>
      <c r="E25" s="66" t="s">
        <v>4</v>
      </c>
      <c r="F25" s="66" t="s">
        <v>21</v>
      </c>
      <c r="G25" s="68" t="s">
        <v>8</v>
      </c>
      <c r="H25" s="68" t="s">
        <v>150</v>
      </c>
      <c r="I25" s="68">
        <v>3535</v>
      </c>
      <c r="J25" s="68" t="s">
        <v>24</v>
      </c>
      <c r="K25" s="68" t="s">
        <v>155</v>
      </c>
      <c r="L25" s="68" t="s">
        <v>154</v>
      </c>
      <c r="M25" s="68" t="s">
        <v>154</v>
      </c>
      <c r="N25" s="73">
        <v>2885000</v>
      </c>
      <c r="O25" s="70" t="s">
        <v>25</v>
      </c>
    </row>
    <row r="26" spans="1:15" s="64" customFormat="1" x14ac:dyDescent="0.25">
      <c r="A26" s="66" t="s">
        <v>2</v>
      </c>
      <c r="B26" s="66" t="s">
        <v>3</v>
      </c>
      <c r="C26" s="66">
        <v>1014045</v>
      </c>
      <c r="D26" s="67" t="s">
        <v>110</v>
      </c>
      <c r="E26" s="66" t="s">
        <v>4</v>
      </c>
      <c r="F26" s="66" t="s">
        <v>21</v>
      </c>
      <c r="G26" s="68" t="s">
        <v>8</v>
      </c>
      <c r="H26" s="68" t="s">
        <v>150</v>
      </c>
      <c r="I26" s="68">
        <v>3535</v>
      </c>
      <c r="J26" s="68" t="s">
        <v>26</v>
      </c>
      <c r="K26" s="68" t="s">
        <v>155</v>
      </c>
      <c r="L26" s="68" t="s">
        <v>154</v>
      </c>
      <c r="M26" s="68" t="s">
        <v>154</v>
      </c>
      <c r="N26" s="73">
        <v>6454000</v>
      </c>
      <c r="O26" s="70" t="s">
        <v>27</v>
      </c>
    </row>
    <row r="27" spans="1:15" s="64" customFormat="1" ht="38.25" x14ac:dyDescent="0.25">
      <c r="A27" s="66" t="s">
        <v>2</v>
      </c>
      <c r="B27" s="66" t="s">
        <v>3</v>
      </c>
      <c r="C27" s="66">
        <v>1014045</v>
      </c>
      <c r="D27" s="67" t="s">
        <v>110</v>
      </c>
      <c r="E27" s="66" t="s">
        <v>4</v>
      </c>
      <c r="F27" s="66" t="s">
        <v>21</v>
      </c>
      <c r="G27" s="68" t="s">
        <v>8</v>
      </c>
      <c r="H27" s="68" t="s">
        <v>150</v>
      </c>
      <c r="I27" s="68">
        <v>3535</v>
      </c>
      <c r="J27" s="68" t="s">
        <v>28</v>
      </c>
      <c r="K27" s="68" t="s">
        <v>155</v>
      </c>
      <c r="L27" s="68" t="s">
        <v>154</v>
      </c>
      <c r="M27" s="68" t="s">
        <v>154</v>
      </c>
      <c r="N27" s="73">
        <v>2076000</v>
      </c>
      <c r="O27" s="70" t="s">
        <v>29</v>
      </c>
    </row>
    <row r="28" spans="1:15" s="64" customFormat="1" x14ac:dyDescent="0.25">
      <c r="A28" s="66" t="s">
        <v>2</v>
      </c>
      <c r="B28" s="66" t="s">
        <v>3</v>
      </c>
      <c r="C28" s="66">
        <v>1014044</v>
      </c>
      <c r="D28" s="67" t="s">
        <v>111</v>
      </c>
      <c r="E28" s="66" t="s">
        <v>4</v>
      </c>
      <c r="F28" s="66" t="s">
        <v>30</v>
      </c>
      <c r="G28" s="68" t="s">
        <v>91</v>
      </c>
      <c r="H28" s="68" t="s">
        <v>150</v>
      </c>
      <c r="I28" s="68">
        <v>3535</v>
      </c>
      <c r="J28" s="68" t="s">
        <v>31</v>
      </c>
      <c r="K28" s="68" t="s">
        <v>155</v>
      </c>
      <c r="L28" s="68" t="s">
        <v>154</v>
      </c>
      <c r="M28" s="68" t="s">
        <v>154</v>
      </c>
      <c r="N28" s="72">
        <v>41118000</v>
      </c>
      <c r="O28" s="70" t="s">
        <v>32</v>
      </c>
    </row>
    <row r="29" spans="1:15" s="64" customFormat="1" x14ac:dyDescent="0.25">
      <c r="A29" s="66" t="s">
        <v>2</v>
      </c>
      <c r="B29" s="66" t="s">
        <v>3</v>
      </c>
      <c r="C29" s="66">
        <v>1014044</v>
      </c>
      <c r="D29" s="67" t="s">
        <v>111</v>
      </c>
      <c r="E29" s="66" t="s">
        <v>4</v>
      </c>
      <c r="F29" s="66" t="s">
        <v>30</v>
      </c>
      <c r="G29" s="68" t="s">
        <v>92</v>
      </c>
      <c r="H29" s="68" t="s">
        <v>150</v>
      </c>
      <c r="I29" s="68">
        <v>3535</v>
      </c>
      <c r="J29" s="68" t="s">
        <v>31</v>
      </c>
      <c r="K29" s="68" t="s">
        <v>155</v>
      </c>
      <c r="L29" s="68" t="s">
        <v>154</v>
      </c>
      <c r="M29" s="68" t="s">
        <v>154</v>
      </c>
      <c r="N29" s="72">
        <v>7354000</v>
      </c>
      <c r="O29" s="70" t="s">
        <v>32</v>
      </c>
    </row>
    <row r="30" spans="1:15" s="64" customFormat="1" x14ac:dyDescent="0.25">
      <c r="A30" s="66" t="s">
        <v>2</v>
      </c>
      <c r="B30" s="66" t="s">
        <v>3</v>
      </c>
      <c r="C30" s="66">
        <v>1014044</v>
      </c>
      <c r="D30" s="67" t="s">
        <v>111</v>
      </c>
      <c r="E30" s="66" t="s">
        <v>4</v>
      </c>
      <c r="F30" s="66" t="s">
        <v>30</v>
      </c>
      <c r="G30" s="68" t="s">
        <v>8</v>
      </c>
      <c r="H30" s="68" t="s">
        <v>150</v>
      </c>
      <c r="I30" s="68">
        <v>3535</v>
      </c>
      <c r="J30" s="68" t="s">
        <v>31</v>
      </c>
      <c r="K30" s="68" t="s">
        <v>155</v>
      </c>
      <c r="L30" s="68" t="s">
        <v>154</v>
      </c>
      <c r="M30" s="68" t="s">
        <v>154</v>
      </c>
      <c r="N30" s="71">
        <v>41128000</v>
      </c>
      <c r="O30" s="70" t="s">
        <v>32</v>
      </c>
    </row>
    <row r="31" spans="1:15" s="64" customFormat="1" ht="25.5" x14ac:dyDescent="0.25">
      <c r="A31" s="66" t="s">
        <v>2</v>
      </c>
      <c r="B31" s="66" t="s">
        <v>3</v>
      </c>
      <c r="C31" s="66">
        <v>1014044</v>
      </c>
      <c r="D31" s="67" t="s">
        <v>111</v>
      </c>
      <c r="E31" s="66" t="s">
        <v>4</v>
      </c>
      <c r="F31" s="66" t="s">
        <v>30</v>
      </c>
      <c r="G31" s="68" t="s">
        <v>8</v>
      </c>
      <c r="H31" s="68" t="s">
        <v>150</v>
      </c>
      <c r="I31" s="68">
        <v>3535</v>
      </c>
      <c r="J31" s="68" t="s">
        <v>99</v>
      </c>
      <c r="K31" s="68" t="s">
        <v>155</v>
      </c>
      <c r="L31" s="68" t="s">
        <v>154</v>
      </c>
      <c r="M31" s="68" t="s">
        <v>154</v>
      </c>
      <c r="N31" s="71">
        <v>2000000</v>
      </c>
      <c r="O31" s="74" t="s">
        <v>100</v>
      </c>
    </row>
    <row r="32" spans="1:15" s="64" customFormat="1" x14ac:dyDescent="0.25">
      <c r="A32" s="66" t="s">
        <v>2</v>
      </c>
      <c r="B32" s="66" t="s">
        <v>3</v>
      </c>
      <c r="C32" s="66">
        <v>1014049</v>
      </c>
      <c r="D32" s="67" t="s">
        <v>112</v>
      </c>
      <c r="E32" s="66" t="s">
        <v>4</v>
      </c>
      <c r="F32" s="66" t="s">
        <v>33</v>
      </c>
      <c r="G32" s="68" t="s">
        <v>91</v>
      </c>
      <c r="H32" s="68" t="s">
        <v>150</v>
      </c>
      <c r="I32" s="68">
        <v>3535</v>
      </c>
      <c r="J32" s="68" t="s">
        <v>34</v>
      </c>
      <c r="K32" s="68" t="s">
        <v>155</v>
      </c>
      <c r="L32" s="68" t="s">
        <v>154</v>
      </c>
      <c r="M32" s="68" t="s">
        <v>154</v>
      </c>
      <c r="N32" s="71">
        <v>9880000</v>
      </c>
      <c r="O32" s="70" t="s">
        <v>35</v>
      </c>
    </row>
    <row r="33" spans="1:15" s="64" customFormat="1" x14ac:dyDescent="0.25">
      <c r="A33" s="66" t="s">
        <v>2</v>
      </c>
      <c r="B33" s="66" t="s">
        <v>3</v>
      </c>
      <c r="C33" s="66">
        <v>1014049</v>
      </c>
      <c r="D33" s="67" t="s">
        <v>112</v>
      </c>
      <c r="E33" s="66" t="s">
        <v>4</v>
      </c>
      <c r="F33" s="66" t="s">
        <v>33</v>
      </c>
      <c r="G33" s="68" t="s">
        <v>92</v>
      </c>
      <c r="H33" s="68" t="s">
        <v>150</v>
      </c>
      <c r="I33" s="68">
        <v>3535</v>
      </c>
      <c r="J33" s="68" t="s">
        <v>34</v>
      </c>
      <c r="K33" s="68" t="s">
        <v>155</v>
      </c>
      <c r="L33" s="68" t="s">
        <v>154</v>
      </c>
      <c r="M33" s="68" t="s">
        <v>154</v>
      </c>
      <c r="N33" s="72">
        <v>1680000</v>
      </c>
      <c r="O33" s="70" t="s">
        <v>35</v>
      </c>
    </row>
    <row r="34" spans="1:15" s="64" customFormat="1" x14ac:dyDescent="0.25">
      <c r="A34" s="66" t="s">
        <v>2</v>
      </c>
      <c r="B34" s="66" t="s">
        <v>3</v>
      </c>
      <c r="C34" s="66">
        <v>1014049</v>
      </c>
      <c r="D34" s="67" t="s">
        <v>112</v>
      </c>
      <c r="E34" s="66" t="s">
        <v>4</v>
      </c>
      <c r="F34" s="66" t="s">
        <v>33</v>
      </c>
      <c r="G34" s="68" t="s">
        <v>8</v>
      </c>
      <c r="H34" s="68" t="s">
        <v>150</v>
      </c>
      <c r="I34" s="68">
        <v>3535</v>
      </c>
      <c r="J34" s="68" t="s">
        <v>34</v>
      </c>
      <c r="K34" s="68" t="s">
        <v>155</v>
      </c>
      <c r="L34" s="68" t="s">
        <v>154</v>
      </c>
      <c r="M34" s="68" t="s">
        <v>154</v>
      </c>
      <c r="N34" s="71">
        <v>3440000</v>
      </c>
      <c r="O34" s="70" t="s">
        <v>35</v>
      </c>
    </row>
    <row r="35" spans="1:15" s="64" customFormat="1" x14ac:dyDescent="0.25">
      <c r="A35" s="66" t="s">
        <v>2</v>
      </c>
      <c r="B35" s="66" t="s">
        <v>3</v>
      </c>
      <c r="C35" s="66">
        <v>1014096</v>
      </c>
      <c r="D35" s="67" t="s">
        <v>113</v>
      </c>
      <c r="E35" s="66" t="s">
        <v>4</v>
      </c>
      <c r="F35" s="66" t="s">
        <v>36</v>
      </c>
      <c r="G35" s="68" t="s">
        <v>91</v>
      </c>
      <c r="H35" s="68" t="s">
        <v>150</v>
      </c>
      <c r="I35" s="68">
        <v>3535</v>
      </c>
      <c r="J35" s="68" t="s">
        <v>38</v>
      </c>
      <c r="K35" s="68" t="s">
        <v>155</v>
      </c>
      <c r="L35" s="68" t="s">
        <v>154</v>
      </c>
      <c r="M35" s="68" t="s">
        <v>154</v>
      </c>
      <c r="N35" s="75">
        <v>174057000</v>
      </c>
      <c r="O35" s="70" t="s">
        <v>39</v>
      </c>
    </row>
    <row r="36" spans="1:15" s="64" customFormat="1" x14ac:dyDescent="0.25">
      <c r="A36" s="66" t="s">
        <v>2</v>
      </c>
      <c r="B36" s="66" t="s">
        <v>3</v>
      </c>
      <c r="C36" s="66">
        <v>1014096</v>
      </c>
      <c r="D36" s="67" t="s">
        <v>113</v>
      </c>
      <c r="E36" s="66" t="s">
        <v>4</v>
      </c>
      <c r="F36" s="66" t="s">
        <v>36</v>
      </c>
      <c r="G36" s="68" t="s">
        <v>92</v>
      </c>
      <c r="H36" s="68" t="s">
        <v>150</v>
      </c>
      <c r="I36" s="68">
        <v>3535</v>
      </c>
      <c r="J36" s="68" t="s">
        <v>38</v>
      </c>
      <c r="K36" s="68" t="s">
        <v>155</v>
      </c>
      <c r="L36" s="68" t="s">
        <v>154</v>
      </c>
      <c r="M36" s="68" t="s">
        <v>154</v>
      </c>
      <c r="N36" s="75">
        <v>29060000</v>
      </c>
      <c r="O36" s="70" t="s">
        <v>39</v>
      </c>
    </row>
    <row r="37" spans="1:15" s="64" customFormat="1" x14ac:dyDescent="0.25">
      <c r="A37" s="66" t="s">
        <v>2</v>
      </c>
      <c r="B37" s="66" t="s">
        <v>3</v>
      </c>
      <c r="C37" s="66">
        <v>1014096</v>
      </c>
      <c r="D37" s="67" t="s">
        <v>113</v>
      </c>
      <c r="E37" s="66" t="s">
        <v>4</v>
      </c>
      <c r="F37" s="66" t="s">
        <v>36</v>
      </c>
      <c r="G37" s="68" t="s">
        <v>8</v>
      </c>
      <c r="H37" s="68" t="s">
        <v>150</v>
      </c>
      <c r="I37" s="68">
        <v>3535</v>
      </c>
      <c r="J37" s="68" t="s">
        <v>38</v>
      </c>
      <c r="K37" s="68" t="s">
        <v>155</v>
      </c>
      <c r="L37" s="68" t="s">
        <v>154</v>
      </c>
      <c r="M37" s="68" t="s">
        <v>154</v>
      </c>
      <c r="N37" s="71">
        <v>28474000</v>
      </c>
      <c r="O37" s="70" t="s">
        <v>39</v>
      </c>
    </row>
    <row r="38" spans="1:15" s="64" customFormat="1" ht="15.75" x14ac:dyDescent="0.25">
      <c r="A38" s="66" t="s">
        <v>2</v>
      </c>
      <c r="B38" s="66" t="s">
        <v>3</v>
      </c>
      <c r="C38" s="66">
        <v>1014096</v>
      </c>
      <c r="D38" s="67" t="s">
        <v>113</v>
      </c>
      <c r="E38" s="66" t="s">
        <v>4</v>
      </c>
      <c r="F38" s="66" t="s">
        <v>36</v>
      </c>
      <c r="G38" s="68" t="s">
        <v>40</v>
      </c>
      <c r="H38" s="68" t="s">
        <v>150</v>
      </c>
      <c r="I38" s="68">
        <v>3535</v>
      </c>
      <c r="J38" s="68" t="s">
        <v>38</v>
      </c>
      <c r="K38" s="68" t="s">
        <v>155</v>
      </c>
      <c r="L38" s="68" t="s">
        <v>154</v>
      </c>
      <c r="M38" s="68" t="s">
        <v>154</v>
      </c>
      <c r="N38" s="76">
        <v>4999997000</v>
      </c>
      <c r="O38" s="77" t="s">
        <v>39</v>
      </c>
    </row>
    <row r="39" spans="1:15" s="64" customFormat="1" x14ac:dyDescent="0.25">
      <c r="A39" s="66" t="s">
        <v>2</v>
      </c>
      <c r="B39" s="66" t="s">
        <v>3</v>
      </c>
      <c r="C39" s="66">
        <v>1014096</v>
      </c>
      <c r="D39" s="67" t="s">
        <v>113</v>
      </c>
      <c r="E39" s="66" t="s">
        <v>4</v>
      </c>
      <c r="F39" s="66" t="s">
        <v>36</v>
      </c>
      <c r="G39" s="68" t="s">
        <v>8</v>
      </c>
      <c r="H39" s="68" t="s">
        <v>150</v>
      </c>
      <c r="I39" s="68">
        <v>3535</v>
      </c>
      <c r="J39" s="68" t="s">
        <v>41</v>
      </c>
      <c r="K39" s="68" t="s">
        <v>155</v>
      </c>
      <c r="L39" s="68" t="s">
        <v>154</v>
      </c>
      <c r="M39" s="68" t="s">
        <v>154</v>
      </c>
      <c r="N39" s="71">
        <v>27926000</v>
      </c>
      <c r="O39" s="70" t="s">
        <v>42</v>
      </c>
    </row>
    <row r="40" spans="1:15" s="64" customFormat="1" x14ac:dyDescent="0.25">
      <c r="A40" s="66" t="s">
        <v>2</v>
      </c>
      <c r="B40" s="66" t="s">
        <v>3</v>
      </c>
      <c r="C40" s="66">
        <v>1014103</v>
      </c>
      <c r="D40" s="67" t="s">
        <v>114</v>
      </c>
      <c r="E40" s="66" t="s">
        <v>4</v>
      </c>
      <c r="F40" s="66" t="s">
        <v>43</v>
      </c>
      <c r="G40" s="68" t="s">
        <v>91</v>
      </c>
      <c r="H40" s="68" t="s">
        <v>150</v>
      </c>
      <c r="I40" s="68">
        <v>3535</v>
      </c>
      <c r="J40" s="68" t="s">
        <v>44</v>
      </c>
      <c r="K40" s="68" t="s">
        <v>155</v>
      </c>
      <c r="L40" s="68" t="s">
        <v>154</v>
      </c>
      <c r="M40" s="68" t="s">
        <v>154</v>
      </c>
      <c r="N40" s="71">
        <v>33450000</v>
      </c>
      <c r="O40" s="70" t="s">
        <v>45</v>
      </c>
    </row>
    <row r="41" spans="1:15" s="64" customFormat="1" x14ac:dyDescent="0.25">
      <c r="A41" s="66" t="s">
        <v>2</v>
      </c>
      <c r="B41" s="66" t="s">
        <v>3</v>
      </c>
      <c r="C41" s="66">
        <v>1014103</v>
      </c>
      <c r="D41" s="67" t="s">
        <v>114</v>
      </c>
      <c r="E41" s="66" t="s">
        <v>4</v>
      </c>
      <c r="F41" s="66" t="s">
        <v>43</v>
      </c>
      <c r="G41" s="68" t="s">
        <v>92</v>
      </c>
      <c r="H41" s="68" t="s">
        <v>150</v>
      </c>
      <c r="I41" s="68">
        <v>3535</v>
      </c>
      <c r="J41" s="68" t="s">
        <v>44</v>
      </c>
      <c r="K41" s="68" t="s">
        <v>155</v>
      </c>
      <c r="L41" s="68" t="s">
        <v>154</v>
      </c>
      <c r="M41" s="68" t="s">
        <v>154</v>
      </c>
      <c r="N41" s="71">
        <v>6000000</v>
      </c>
      <c r="O41" s="70" t="s">
        <v>45</v>
      </c>
    </row>
    <row r="42" spans="1:15" s="64" customFormat="1" x14ac:dyDescent="0.25">
      <c r="A42" s="66" t="s">
        <v>2</v>
      </c>
      <c r="B42" s="66" t="s">
        <v>3</v>
      </c>
      <c r="C42" s="66">
        <v>1014103</v>
      </c>
      <c r="D42" s="67" t="s">
        <v>114</v>
      </c>
      <c r="E42" s="66" t="s">
        <v>4</v>
      </c>
      <c r="F42" s="66" t="s">
        <v>43</v>
      </c>
      <c r="G42" s="68" t="s">
        <v>8</v>
      </c>
      <c r="H42" s="68" t="s">
        <v>150</v>
      </c>
      <c r="I42" s="68">
        <v>3535</v>
      </c>
      <c r="J42" s="68" t="s">
        <v>44</v>
      </c>
      <c r="K42" s="68" t="s">
        <v>155</v>
      </c>
      <c r="L42" s="68" t="s">
        <v>154</v>
      </c>
      <c r="M42" s="68" t="s">
        <v>154</v>
      </c>
      <c r="N42" s="71">
        <v>18550000</v>
      </c>
      <c r="O42" s="70" t="s">
        <v>45</v>
      </c>
    </row>
    <row r="43" spans="1:15" s="64" customFormat="1" x14ac:dyDescent="0.25">
      <c r="A43" s="66" t="s">
        <v>2</v>
      </c>
      <c r="B43" s="66" t="s">
        <v>3</v>
      </c>
      <c r="C43" s="66">
        <v>1014103</v>
      </c>
      <c r="D43" s="67" t="s">
        <v>114</v>
      </c>
      <c r="E43" s="66" t="s">
        <v>4</v>
      </c>
      <c r="F43" s="66" t="s">
        <v>43</v>
      </c>
      <c r="G43" s="68" t="s">
        <v>40</v>
      </c>
      <c r="H43" s="68" t="s">
        <v>150</v>
      </c>
      <c r="I43" s="68">
        <v>3535</v>
      </c>
      <c r="J43" s="68" t="s">
        <v>44</v>
      </c>
      <c r="K43" s="68" t="s">
        <v>155</v>
      </c>
      <c r="L43" s="68" t="s">
        <v>154</v>
      </c>
      <c r="M43" s="68" t="s">
        <v>154</v>
      </c>
      <c r="N43" s="71">
        <v>4000000</v>
      </c>
      <c r="O43" s="70" t="s">
        <v>45</v>
      </c>
    </row>
    <row r="44" spans="1:15" s="64" customFormat="1" x14ac:dyDescent="0.25">
      <c r="A44" s="66" t="s">
        <v>2</v>
      </c>
      <c r="B44" s="66" t="s">
        <v>3</v>
      </c>
      <c r="C44" s="66">
        <v>1014103</v>
      </c>
      <c r="D44" s="67" t="s">
        <v>114</v>
      </c>
      <c r="E44" s="66" t="s">
        <v>4</v>
      </c>
      <c r="F44" s="66" t="s">
        <v>43</v>
      </c>
      <c r="G44" s="68" t="s">
        <v>8</v>
      </c>
      <c r="H44" s="68" t="s">
        <v>150</v>
      </c>
      <c r="I44" s="68">
        <v>3535</v>
      </c>
      <c r="J44" s="68" t="s">
        <v>93</v>
      </c>
      <c r="K44" s="68" t="s">
        <v>155</v>
      </c>
      <c r="L44" s="68" t="s">
        <v>154</v>
      </c>
      <c r="M44" s="68" t="s">
        <v>154</v>
      </c>
      <c r="N44" s="78">
        <v>23000000</v>
      </c>
      <c r="O44" s="70" t="s">
        <v>94</v>
      </c>
    </row>
    <row r="45" spans="1:15" s="64" customFormat="1" x14ac:dyDescent="0.25">
      <c r="A45" s="66" t="s">
        <v>2</v>
      </c>
      <c r="B45" s="66" t="s">
        <v>3</v>
      </c>
      <c r="C45" s="66">
        <v>1014103</v>
      </c>
      <c r="D45" s="67" t="s">
        <v>114</v>
      </c>
      <c r="E45" s="66" t="s">
        <v>4</v>
      </c>
      <c r="F45" s="66" t="s">
        <v>43</v>
      </c>
      <c r="G45" s="68" t="s">
        <v>40</v>
      </c>
      <c r="H45" s="68" t="s">
        <v>150</v>
      </c>
      <c r="I45" s="68">
        <v>3535</v>
      </c>
      <c r="J45" s="68" t="s">
        <v>93</v>
      </c>
      <c r="K45" s="68" t="s">
        <v>155</v>
      </c>
      <c r="L45" s="68" t="s">
        <v>154</v>
      </c>
      <c r="M45" s="68" t="s">
        <v>154</v>
      </c>
      <c r="N45" s="71">
        <v>4000000</v>
      </c>
      <c r="O45" s="70" t="s">
        <v>94</v>
      </c>
    </row>
    <row r="46" spans="1:15" s="64" customFormat="1" x14ac:dyDescent="0.25">
      <c r="A46" s="66" t="s">
        <v>2</v>
      </c>
      <c r="B46" s="66" t="s">
        <v>3</v>
      </c>
      <c r="C46" s="66">
        <v>1014047</v>
      </c>
      <c r="D46" s="67" t="s">
        <v>115</v>
      </c>
      <c r="E46" s="66" t="s">
        <v>4</v>
      </c>
      <c r="F46" s="66" t="s">
        <v>46</v>
      </c>
      <c r="G46" s="68" t="s">
        <v>91</v>
      </c>
      <c r="H46" s="68" t="s">
        <v>150</v>
      </c>
      <c r="I46" s="68">
        <v>3535</v>
      </c>
      <c r="J46" s="68" t="s">
        <v>47</v>
      </c>
      <c r="K46" s="68" t="s">
        <v>155</v>
      </c>
      <c r="L46" s="68" t="s">
        <v>154</v>
      </c>
      <c r="M46" s="68" t="s">
        <v>154</v>
      </c>
      <c r="N46" s="71">
        <v>90000000</v>
      </c>
      <c r="O46" s="70" t="s">
        <v>48</v>
      </c>
    </row>
    <row r="47" spans="1:15" s="64" customFormat="1" x14ac:dyDescent="0.25">
      <c r="A47" s="66" t="s">
        <v>2</v>
      </c>
      <c r="B47" s="66" t="s">
        <v>3</v>
      </c>
      <c r="C47" s="66">
        <v>1014047</v>
      </c>
      <c r="D47" s="67" t="s">
        <v>115</v>
      </c>
      <c r="E47" s="66" t="s">
        <v>4</v>
      </c>
      <c r="F47" s="66" t="s">
        <v>46</v>
      </c>
      <c r="G47" s="68" t="s">
        <v>92</v>
      </c>
      <c r="H47" s="68" t="s">
        <v>150</v>
      </c>
      <c r="I47" s="68">
        <v>3535</v>
      </c>
      <c r="J47" s="68" t="s">
        <v>47</v>
      </c>
      <c r="K47" s="68" t="s">
        <v>155</v>
      </c>
      <c r="L47" s="68" t="s">
        <v>154</v>
      </c>
      <c r="M47" s="68" t="s">
        <v>154</v>
      </c>
      <c r="N47" s="71">
        <v>14540000</v>
      </c>
      <c r="O47" s="70" t="s">
        <v>48</v>
      </c>
    </row>
    <row r="48" spans="1:15" s="64" customFormat="1" x14ac:dyDescent="0.25">
      <c r="A48" s="66" t="s">
        <v>2</v>
      </c>
      <c r="B48" s="66" t="s">
        <v>3</v>
      </c>
      <c r="C48" s="66">
        <v>1014047</v>
      </c>
      <c r="D48" s="67" t="s">
        <v>115</v>
      </c>
      <c r="E48" s="66" t="s">
        <v>4</v>
      </c>
      <c r="F48" s="66" t="s">
        <v>46</v>
      </c>
      <c r="G48" s="68" t="s">
        <v>8</v>
      </c>
      <c r="H48" s="68" t="s">
        <v>150</v>
      </c>
      <c r="I48" s="68">
        <v>3535</v>
      </c>
      <c r="J48" s="68" t="s">
        <v>47</v>
      </c>
      <c r="K48" s="68" t="s">
        <v>155</v>
      </c>
      <c r="L48" s="68" t="s">
        <v>154</v>
      </c>
      <c r="M48" s="68" t="s">
        <v>154</v>
      </c>
      <c r="N48" s="78">
        <v>27460000</v>
      </c>
      <c r="O48" s="70" t="s">
        <v>48</v>
      </c>
    </row>
    <row r="49" spans="1:17" s="64" customFormat="1" x14ac:dyDescent="0.25">
      <c r="A49" s="66" t="s">
        <v>2</v>
      </c>
      <c r="B49" s="66" t="s">
        <v>3</v>
      </c>
      <c r="C49" s="66">
        <v>1014043</v>
      </c>
      <c r="D49" s="67" t="s">
        <v>116</v>
      </c>
      <c r="E49" s="66" t="s">
        <v>4</v>
      </c>
      <c r="F49" s="66" t="s">
        <v>46</v>
      </c>
      <c r="G49" s="68" t="s">
        <v>91</v>
      </c>
      <c r="H49" s="68" t="s">
        <v>150</v>
      </c>
      <c r="I49" s="68">
        <v>3535</v>
      </c>
      <c r="J49" s="68" t="s">
        <v>47</v>
      </c>
      <c r="K49" s="68" t="s">
        <v>155</v>
      </c>
      <c r="L49" s="68" t="s">
        <v>154</v>
      </c>
      <c r="M49" s="68" t="s">
        <v>154</v>
      </c>
      <c r="N49" s="78">
        <v>20400000</v>
      </c>
      <c r="O49" s="70" t="s">
        <v>48</v>
      </c>
      <c r="Q49" s="65"/>
    </row>
    <row r="50" spans="1:17" s="64" customFormat="1" x14ac:dyDescent="0.25">
      <c r="A50" s="66" t="s">
        <v>2</v>
      </c>
      <c r="B50" s="66" t="s">
        <v>3</v>
      </c>
      <c r="C50" s="66">
        <v>1014043</v>
      </c>
      <c r="D50" s="67" t="s">
        <v>116</v>
      </c>
      <c r="E50" s="66" t="s">
        <v>4</v>
      </c>
      <c r="F50" s="66" t="s">
        <v>46</v>
      </c>
      <c r="G50" s="68" t="s">
        <v>92</v>
      </c>
      <c r="H50" s="68" t="s">
        <v>150</v>
      </c>
      <c r="I50" s="68">
        <v>3535</v>
      </c>
      <c r="J50" s="68" t="s">
        <v>47</v>
      </c>
      <c r="K50" s="68" t="s">
        <v>155</v>
      </c>
      <c r="L50" s="68" t="s">
        <v>154</v>
      </c>
      <c r="M50" s="68" t="s">
        <v>154</v>
      </c>
      <c r="N50" s="78">
        <v>3360000</v>
      </c>
      <c r="O50" s="70" t="s">
        <v>48</v>
      </c>
    </row>
    <row r="51" spans="1:17" s="64" customFormat="1" x14ac:dyDescent="0.25">
      <c r="A51" s="66" t="s">
        <v>2</v>
      </c>
      <c r="B51" s="66" t="s">
        <v>3</v>
      </c>
      <c r="C51" s="66">
        <v>1014043</v>
      </c>
      <c r="D51" s="67" t="s">
        <v>116</v>
      </c>
      <c r="E51" s="66" t="s">
        <v>4</v>
      </c>
      <c r="F51" s="66" t="s">
        <v>46</v>
      </c>
      <c r="G51" s="68" t="s">
        <v>8</v>
      </c>
      <c r="H51" s="68" t="s">
        <v>150</v>
      </c>
      <c r="I51" s="68">
        <v>3535</v>
      </c>
      <c r="J51" s="68" t="s">
        <v>47</v>
      </c>
      <c r="K51" s="68" t="s">
        <v>155</v>
      </c>
      <c r="L51" s="68" t="s">
        <v>154</v>
      </c>
      <c r="M51" s="68" t="s">
        <v>154</v>
      </c>
      <c r="N51" s="78">
        <v>4440000</v>
      </c>
      <c r="O51" s="70" t="s">
        <v>48</v>
      </c>
    </row>
    <row r="52" spans="1:17" x14ac:dyDescent="0.25">
      <c r="A52" s="66" t="s">
        <v>2</v>
      </c>
      <c r="B52" s="66" t="s">
        <v>3</v>
      </c>
      <c r="C52" s="66">
        <v>1014048</v>
      </c>
      <c r="D52" s="67" t="s">
        <v>117</v>
      </c>
      <c r="E52" s="66" t="s">
        <v>4</v>
      </c>
      <c r="F52" s="66" t="s">
        <v>49</v>
      </c>
      <c r="G52" s="68">
        <v>6000000</v>
      </c>
      <c r="H52" s="68" t="s">
        <v>150</v>
      </c>
      <c r="I52" s="68">
        <v>3535</v>
      </c>
      <c r="J52" s="79" t="s">
        <v>50</v>
      </c>
      <c r="K52" s="79" t="s">
        <v>155</v>
      </c>
      <c r="L52" s="79" t="s">
        <v>154</v>
      </c>
      <c r="M52" s="79" t="s">
        <v>154</v>
      </c>
      <c r="N52" s="78">
        <v>396126000</v>
      </c>
      <c r="O52" s="70" t="s">
        <v>51</v>
      </c>
    </row>
    <row r="53" spans="1:17" x14ac:dyDescent="0.25">
      <c r="A53" s="66" t="s">
        <v>2</v>
      </c>
      <c r="B53" s="66" t="s">
        <v>3</v>
      </c>
      <c r="C53" s="66">
        <v>1014048</v>
      </c>
      <c r="D53" s="67" t="s">
        <v>117</v>
      </c>
      <c r="E53" s="66" t="s">
        <v>4</v>
      </c>
      <c r="F53" s="66" t="s">
        <v>49</v>
      </c>
      <c r="G53" s="68">
        <v>6010000</v>
      </c>
      <c r="H53" s="68" t="s">
        <v>150</v>
      </c>
      <c r="I53" s="68">
        <v>3535</v>
      </c>
      <c r="J53" s="79" t="s">
        <v>50</v>
      </c>
      <c r="K53" s="79" t="s">
        <v>155</v>
      </c>
      <c r="L53" s="79" t="s">
        <v>154</v>
      </c>
      <c r="M53" s="79" t="s">
        <v>154</v>
      </c>
      <c r="N53" s="78">
        <v>65659000</v>
      </c>
      <c r="O53" s="70" t="s">
        <v>51</v>
      </c>
    </row>
    <row r="54" spans="1:17" x14ac:dyDescent="0.25">
      <c r="A54" s="66" t="s">
        <v>2</v>
      </c>
      <c r="B54" s="66">
        <v>14</v>
      </c>
      <c r="C54" s="66">
        <v>1014048</v>
      </c>
      <c r="D54" s="67" t="s">
        <v>117</v>
      </c>
      <c r="E54" s="66" t="s">
        <v>4</v>
      </c>
      <c r="F54" s="66" t="s">
        <v>49</v>
      </c>
      <c r="G54" s="68" t="s">
        <v>8</v>
      </c>
      <c r="H54" s="68" t="s">
        <v>150</v>
      </c>
      <c r="I54" s="68" t="s">
        <v>75</v>
      </c>
      <c r="J54" s="79" t="s">
        <v>52</v>
      </c>
      <c r="K54" s="79" t="s">
        <v>155</v>
      </c>
      <c r="L54" s="79" t="s">
        <v>154</v>
      </c>
      <c r="M54" s="79" t="s">
        <v>154</v>
      </c>
      <c r="N54" s="78">
        <v>831210000</v>
      </c>
      <c r="O54" s="70" t="s">
        <v>53</v>
      </c>
    </row>
    <row r="55" spans="1:17" x14ac:dyDescent="0.25">
      <c r="A55" s="66" t="s">
        <v>2</v>
      </c>
      <c r="B55" s="66">
        <v>14</v>
      </c>
      <c r="C55" s="66">
        <v>1014048</v>
      </c>
      <c r="D55" s="67" t="s">
        <v>117</v>
      </c>
      <c r="E55" s="66" t="s">
        <v>4</v>
      </c>
      <c r="F55" s="66" t="s">
        <v>49</v>
      </c>
      <c r="G55" s="68" t="s">
        <v>8</v>
      </c>
      <c r="H55" s="68" t="s">
        <v>150</v>
      </c>
      <c r="I55" s="68" t="s">
        <v>75</v>
      </c>
      <c r="J55" s="79" t="s">
        <v>57</v>
      </c>
      <c r="K55" s="79" t="s">
        <v>155</v>
      </c>
      <c r="L55" s="79" t="s">
        <v>154</v>
      </c>
      <c r="M55" s="79" t="s">
        <v>154</v>
      </c>
      <c r="N55" s="78">
        <v>55400000</v>
      </c>
      <c r="O55" s="70" t="s">
        <v>101</v>
      </c>
    </row>
    <row r="56" spans="1:17" x14ac:dyDescent="0.25">
      <c r="A56" s="66" t="s">
        <v>2</v>
      </c>
      <c r="B56" s="66">
        <v>14</v>
      </c>
      <c r="C56" s="66">
        <v>1014048</v>
      </c>
      <c r="D56" s="67" t="s">
        <v>117</v>
      </c>
      <c r="E56" s="66" t="s">
        <v>4</v>
      </c>
      <c r="F56" s="66" t="s">
        <v>49</v>
      </c>
      <c r="G56" s="68" t="s">
        <v>8</v>
      </c>
      <c r="H56" s="68" t="s">
        <v>150</v>
      </c>
      <c r="I56" s="68" t="s">
        <v>75</v>
      </c>
      <c r="J56" s="79" t="s">
        <v>54</v>
      </c>
      <c r="K56" s="79" t="s">
        <v>155</v>
      </c>
      <c r="L56" s="79" t="s">
        <v>154</v>
      </c>
      <c r="M56" s="79" t="s">
        <v>154</v>
      </c>
      <c r="N56" s="78">
        <v>2290000</v>
      </c>
      <c r="O56" s="70" t="s">
        <v>102</v>
      </c>
    </row>
    <row r="57" spans="1:17" x14ac:dyDescent="0.25">
      <c r="A57" s="66" t="s">
        <v>2</v>
      </c>
      <c r="B57" s="66">
        <v>14</v>
      </c>
      <c r="C57" s="79">
        <v>1014048</v>
      </c>
      <c r="D57" s="80" t="s">
        <v>117</v>
      </c>
      <c r="E57" s="66" t="s">
        <v>4</v>
      </c>
      <c r="F57" s="66" t="s">
        <v>49</v>
      </c>
      <c r="G57" s="79">
        <v>6050000</v>
      </c>
      <c r="H57" s="79" t="s">
        <v>150</v>
      </c>
      <c r="I57" s="81" t="s">
        <v>75</v>
      </c>
      <c r="J57" s="79" t="s">
        <v>50</v>
      </c>
      <c r="K57" s="79" t="s">
        <v>155</v>
      </c>
      <c r="L57" s="79" t="s">
        <v>154</v>
      </c>
      <c r="M57" s="79" t="s">
        <v>154</v>
      </c>
      <c r="N57" s="78">
        <v>500000</v>
      </c>
      <c r="O57" s="70" t="s">
        <v>51</v>
      </c>
    </row>
    <row r="58" spans="1:17" x14ac:dyDescent="0.25">
      <c r="A58" s="66" t="s">
        <v>2</v>
      </c>
      <c r="B58" s="66">
        <v>14</v>
      </c>
      <c r="C58" s="79">
        <v>1014048</v>
      </c>
      <c r="D58" s="80" t="s">
        <v>117</v>
      </c>
      <c r="E58" s="66" t="s">
        <v>4</v>
      </c>
      <c r="F58" s="66" t="s">
        <v>49</v>
      </c>
      <c r="G58" s="79">
        <v>6060000</v>
      </c>
      <c r="H58" s="79" t="s">
        <v>150</v>
      </c>
      <c r="I58" s="81" t="s">
        <v>75</v>
      </c>
      <c r="J58" s="79" t="s">
        <v>50</v>
      </c>
      <c r="K58" s="79" t="s">
        <v>155</v>
      </c>
      <c r="L58" s="79" t="s">
        <v>154</v>
      </c>
      <c r="M58" s="79" t="s">
        <v>154</v>
      </c>
      <c r="N58" s="78">
        <v>2500000</v>
      </c>
      <c r="O58" s="70" t="s">
        <v>51</v>
      </c>
    </row>
    <row r="59" spans="1:17" x14ac:dyDescent="0.25">
      <c r="A59" s="66" t="s">
        <v>2</v>
      </c>
      <c r="B59" s="66">
        <v>14</v>
      </c>
      <c r="C59" s="79">
        <v>1014010</v>
      </c>
      <c r="D59" s="80" t="s">
        <v>118</v>
      </c>
      <c r="E59" s="66" t="s">
        <v>4</v>
      </c>
      <c r="F59" s="66" t="s">
        <v>49</v>
      </c>
      <c r="G59" s="79">
        <v>6000000</v>
      </c>
      <c r="H59" s="79" t="s">
        <v>150</v>
      </c>
      <c r="I59" s="81" t="s">
        <v>75</v>
      </c>
      <c r="J59" s="79" t="s">
        <v>50</v>
      </c>
      <c r="K59" s="79" t="s">
        <v>155</v>
      </c>
      <c r="L59" s="79" t="s">
        <v>154</v>
      </c>
      <c r="M59" s="79" t="s">
        <v>154</v>
      </c>
      <c r="N59" s="78">
        <v>113000000</v>
      </c>
      <c r="O59" s="70" t="s">
        <v>51</v>
      </c>
    </row>
    <row r="60" spans="1:17" x14ac:dyDescent="0.25">
      <c r="A60" s="66" t="s">
        <v>2</v>
      </c>
      <c r="B60" s="66">
        <v>14</v>
      </c>
      <c r="C60" s="79">
        <v>1014010</v>
      </c>
      <c r="D60" s="80" t="s">
        <v>118</v>
      </c>
      <c r="E60" s="66" t="s">
        <v>4</v>
      </c>
      <c r="F60" s="66" t="s">
        <v>49</v>
      </c>
      <c r="G60" s="79">
        <v>6010000</v>
      </c>
      <c r="H60" s="79" t="s">
        <v>150</v>
      </c>
      <c r="I60" s="81" t="s">
        <v>75</v>
      </c>
      <c r="J60" s="79" t="s">
        <v>50</v>
      </c>
      <c r="K60" s="79" t="s">
        <v>155</v>
      </c>
      <c r="L60" s="79" t="s">
        <v>154</v>
      </c>
      <c r="M60" s="79" t="s">
        <v>154</v>
      </c>
      <c r="N60" s="78">
        <v>18860000</v>
      </c>
      <c r="O60" s="70" t="s">
        <v>51</v>
      </c>
    </row>
    <row r="61" spans="1:17" x14ac:dyDescent="0.25">
      <c r="A61" s="66" t="s">
        <v>2</v>
      </c>
      <c r="B61" s="66">
        <v>14</v>
      </c>
      <c r="C61" s="79">
        <v>1014010</v>
      </c>
      <c r="D61" s="80" t="s">
        <v>118</v>
      </c>
      <c r="E61" s="66" t="s">
        <v>4</v>
      </c>
      <c r="F61" s="66" t="s">
        <v>49</v>
      </c>
      <c r="G61" s="79">
        <v>6020000</v>
      </c>
      <c r="H61" s="79" t="s">
        <v>150</v>
      </c>
      <c r="I61" s="81" t="s">
        <v>75</v>
      </c>
      <c r="J61" s="79" t="s">
        <v>52</v>
      </c>
      <c r="K61" s="79" t="s">
        <v>155</v>
      </c>
      <c r="L61" s="79" t="s">
        <v>154</v>
      </c>
      <c r="M61" s="79" t="s">
        <v>154</v>
      </c>
      <c r="N61" s="78">
        <v>9500000</v>
      </c>
      <c r="O61" s="70" t="s">
        <v>53</v>
      </c>
    </row>
    <row r="62" spans="1:17" x14ac:dyDescent="0.25">
      <c r="A62" s="66" t="s">
        <v>2</v>
      </c>
      <c r="B62" s="66">
        <v>14</v>
      </c>
      <c r="C62" s="79">
        <v>1014010</v>
      </c>
      <c r="D62" s="80" t="s">
        <v>118</v>
      </c>
      <c r="E62" s="66" t="s">
        <v>4</v>
      </c>
      <c r="F62" s="66" t="s">
        <v>49</v>
      </c>
      <c r="G62" s="79" t="s">
        <v>10</v>
      </c>
      <c r="H62" s="79" t="s">
        <v>150</v>
      </c>
      <c r="I62" s="81" t="s">
        <v>75</v>
      </c>
      <c r="J62" s="79" t="s">
        <v>50</v>
      </c>
      <c r="K62" s="79" t="s">
        <v>155</v>
      </c>
      <c r="L62" s="79" t="s">
        <v>154</v>
      </c>
      <c r="M62" s="79" t="s">
        <v>154</v>
      </c>
      <c r="N62" s="78">
        <v>2000000</v>
      </c>
      <c r="O62" s="70" t="s">
        <v>51</v>
      </c>
    </row>
    <row r="63" spans="1:17" x14ac:dyDescent="0.25">
      <c r="A63" s="66" t="s">
        <v>2</v>
      </c>
      <c r="B63" s="66">
        <v>14</v>
      </c>
      <c r="C63" s="79">
        <v>1014009</v>
      </c>
      <c r="D63" s="80" t="s">
        <v>119</v>
      </c>
      <c r="E63" s="66" t="s">
        <v>4</v>
      </c>
      <c r="F63" s="66" t="s">
        <v>49</v>
      </c>
      <c r="G63" s="79">
        <v>6000000</v>
      </c>
      <c r="H63" s="79" t="s">
        <v>150</v>
      </c>
      <c r="I63" s="81" t="s">
        <v>75</v>
      </c>
      <c r="J63" s="79" t="s">
        <v>50</v>
      </c>
      <c r="K63" s="79" t="s">
        <v>155</v>
      </c>
      <c r="L63" s="79" t="s">
        <v>154</v>
      </c>
      <c r="M63" s="79" t="s">
        <v>154</v>
      </c>
      <c r="N63" s="78">
        <v>332100000</v>
      </c>
      <c r="O63" s="70" t="s">
        <v>51</v>
      </c>
    </row>
    <row r="64" spans="1:17" x14ac:dyDescent="0.25">
      <c r="A64" s="66" t="s">
        <v>2</v>
      </c>
      <c r="B64" s="66">
        <v>14</v>
      </c>
      <c r="C64" s="79">
        <v>1014009</v>
      </c>
      <c r="D64" s="80" t="s">
        <v>119</v>
      </c>
      <c r="E64" s="66" t="s">
        <v>4</v>
      </c>
      <c r="F64" s="66" t="s">
        <v>49</v>
      </c>
      <c r="G64" s="79">
        <v>6010000</v>
      </c>
      <c r="H64" s="79" t="s">
        <v>150</v>
      </c>
      <c r="I64" s="81" t="s">
        <v>75</v>
      </c>
      <c r="J64" s="79" t="s">
        <v>50</v>
      </c>
      <c r="K64" s="79" t="s">
        <v>155</v>
      </c>
      <c r="L64" s="79" t="s">
        <v>154</v>
      </c>
      <c r="M64" s="79" t="s">
        <v>154</v>
      </c>
      <c r="N64" s="78">
        <v>55500000</v>
      </c>
      <c r="O64" s="70" t="s">
        <v>51</v>
      </c>
    </row>
    <row r="65" spans="1:15" x14ac:dyDescent="0.25">
      <c r="A65" s="66" t="s">
        <v>2</v>
      </c>
      <c r="B65" s="66" t="s">
        <v>3</v>
      </c>
      <c r="C65" s="79">
        <v>1014009</v>
      </c>
      <c r="D65" s="80" t="s">
        <v>119</v>
      </c>
      <c r="E65" s="66" t="s">
        <v>4</v>
      </c>
      <c r="F65" s="66" t="s">
        <v>49</v>
      </c>
      <c r="G65" s="79" t="s">
        <v>8</v>
      </c>
      <c r="H65" s="79" t="s">
        <v>150</v>
      </c>
      <c r="I65" s="81" t="s">
        <v>75</v>
      </c>
      <c r="J65" s="79" t="s">
        <v>52</v>
      </c>
      <c r="K65" s="79" t="s">
        <v>155</v>
      </c>
      <c r="L65" s="79" t="s">
        <v>154</v>
      </c>
      <c r="M65" s="79" t="s">
        <v>154</v>
      </c>
      <c r="N65" s="78">
        <v>35000000</v>
      </c>
      <c r="O65" s="70" t="s">
        <v>53</v>
      </c>
    </row>
    <row r="66" spans="1:15" x14ac:dyDescent="0.25">
      <c r="A66" s="66" t="s">
        <v>2</v>
      </c>
      <c r="B66" s="66" t="s">
        <v>3</v>
      </c>
      <c r="C66" s="79">
        <v>1014009</v>
      </c>
      <c r="D66" s="80" t="s">
        <v>119</v>
      </c>
      <c r="E66" s="66" t="s">
        <v>4</v>
      </c>
      <c r="F66" s="66" t="s">
        <v>49</v>
      </c>
      <c r="G66" s="79" t="s">
        <v>10</v>
      </c>
      <c r="H66" s="79" t="s">
        <v>150</v>
      </c>
      <c r="I66" s="81" t="s">
        <v>75</v>
      </c>
      <c r="J66" s="79" t="s">
        <v>50</v>
      </c>
      <c r="K66" s="79" t="s">
        <v>155</v>
      </c>
      <c r="L66" s="79" t="s">
        <v>154</v>
      </c>
      <c r="M66" s="79" t="s">
        <v>154</v>
      </c>
      <c r="N66" s="78">
        <v>5000000</v>
      </c>
      <c r="O66" s="70" t="s">
        <v>51</v>
      </c>
    </row>
    <row r="67" spans="1:15" x14ac:dyDescent="0.25">
      <c r="A67" s="66" t="s">
        <v>2</v>
      </c>
      <c r="B67" s="66" t="s">
        <v>3</v>
      </c>
      <c r="C67" s="79">
        <v>1014011</v>
      </c>
      <c r="D67" s="80" t="s">
        <v>120</v>
      </c>
      <c r="E67" s="66" t="s">
        <v>4</v>
      </c>
      <c r="F67" s="66" t="s">
        <v>49</v>
      </c>
      <c r="G67" s="79">
        <v>6000000</v>
      </c>
      <c r="H67" s="79" t="s">
        <v>150</v>
      </c>
      <c r="I67" s="81">
        <v>3535</v>
      </c>
      <c r="J67" s="79" t="s">
        <v>50</v>
      </c>
      <c r="K67" s="79" t="s">
        <v>155</v>
      </c>
      <c r="L67" s="79" t="s">
        <v>154</v>
      </c>
      <c r="M67" s="79" t="s">
        <v>154</v>
      </c>
      <c r="N67" s="78">
        <v>99100000</v>
      </c>
      <c r="O67" s="70" t="s">
        <v>51</v>
      </c>
    </row>
    <row r="68" spans="1:15" x14ac:dyDescent="0.25">
      <c r="A68" s="66" t="s">
        <v>2</v>
      </c>
      <c r="B68" s="66" t="s">
        <v>3</v>
      </c>
      <c r="C68" s="79">
        <v>1014011</v>
      </c>
      <c r="D68" s="80" t="s">
        <v>120</v>
      </c>
      <c r="E68" s="66" t="s">
        <v>4</v>
      </c>
      <c r="F68" s="66" t="s">
        <v>49</v>
      </c>
      <c r="G68" s="79">
        <v>6010000</v>
      </c>
      <c r="H68" s="79" t="s">
        <v>150</v>
      </c>
      <c r="I68" s="81">
        <v>3535</v>
      </c>
      <c r="J68" s="79" t="s">
        <v>50</v>
      </c>
      <c r="K68" s="79" t="s">
        <v>155</v>
      </c>
      <c r="L68" s="79" t="s">
        <v>154</v>
      </c>
      <c r="M68" s="79" t="s">
        <v>154</v>
      </c>
      <c r="N68" s="78">
        <v>16550000</v>
      </c>
      <c r="O68" s="70" t="s">
        <v>51</v>
      </c>
    </row>
    <row r="69" spans="1:15" x14ac:dyDescent="0.25">
      <c r="A69" s="66" t="s">
        <v>2</v>
      </c>
      <c r="B69" s="66">
        <v>14</v>
      </c>
      <c r="C69" s="79">
        <v>1014011</v>
      </c>
      <c r="D69" s="80" t="s">
        <v>120</v>
      </c>
      <c r="E69" s="66" t="s">
        <v>4</v>
      </c>
      <c r="F69" s="66" t="s">
        <v>49</v>
      </c>
      <c r="G69" s="79" t="s">
        <v>8</v>
      </c>
      <c r="H69" s="79" t="s">
        <v>150</v>
      </c>
      <c r="I69" s="81">
        <v>3535</v>
      </c>
      <c r="J69" s="79" t="s">
        <v>54</v>
      </c>
      <c r="K69" s="79" t="s">
        <v>155</v>
      </c>
      <c r="L69" s="79" t="s">
        <v>154</v>
      </c>
      <c r="M69" s="79" t="s">
        <v>154</v>
      </c>
      <c r="N69" s="78">
        <v>5600000</v>
      </c>
      <c r="O69" s="70" t="s">
        <v>102</v>
      </c>
    </row>
    <row r="70" spans="1:15" x14ac:dyDescent="0.25">
      <c r="A70" s="66" t="s">
        <v>2</v>
      </c>
      <c r="B70" s="66">
        <v>14</v>
      </c>
      <c r="C70" s="79">
        <v>1014011</v>
      </c>
      <c r="D70" s="80" t="s">
        <v>120</v>
      </c>
      <c r="E70" s="66" t="s">
        <v>4</v>
      </c>
      <c r="F70" s="66" t="s">
        <v>49</v>
      </c>
      <c r="G70" s="79" t="s">
        <v>8</v>
      </c>
      <c r="H70" s="79" t="s">
        <v>150</v>
      </c>
      <c r="I70" s="81">
        <v>3535</v>
      </c>
      <c r="J70" s="79" t="s">
        <v>61</v>
      </c>
      <c r="K70" s="79" t="s">
        <v>155</v>
      </c>
      <c r="L70" s="79" t="s">
        <v>154</v>
      </c>
      <c r="M70" s="79" t="s">
        <v>154</v>
      </c>
      <c r="N70" s="78">
        <v>500000</v>
      </c>
      <c r="O70" s="70" t="s">
        <v>103</v>
      </c>
    </row>
    <row r="71" spans="1:15" x14ac:dyDescent="0.25">
      <c r="A71" s="66" t="s">
        <v>2</v>
      </c>
      <c r="B71" s="66">
        <v>14</v>
      </c>
      <c r="C71" s="79">
        <v>1014011</v>
      </c>
      <c r="D71" s="80" t="s">
        <v>120</v>
      </c>
      <c r="E71" s="66" t="s">
        <v>4</v>
      </c>
      <c r="F71" s="66" t="s">
        <v>49</v>
      </c>
      <c r="G71" s="79" t="s">
        <v>10</v>
      </c>
      <c r="H71" s="79" t="s">
        <v>150</v>
      </c>
      <c r="I71" s="81" t="s">
        <v>75</v>
      </c>
      <c r="J71" s="79" t="s">
        <v>50</v>
      </c>
      <c r="K71" s="79" t="s">
        <v>155</v>
      </c>
      <c r="L71" s="79" t="s">
        <v>154</v>
      </c>
      <c r="M71" s="79" t="s">
        <v>154</v>
      </c>
      <c r="N71" s="78">
        <v>550000</v>
      </c>
      <c r="O71" s="70" t="s">
        <v>51</v>
      </c>
    </row>
    <row r="72" spans="1:15" x14ac:dyDescent="0.25">
      <c r="A72" s="66" t="s">
        <v>2</v>
      </c>
      <c r="B72" s="66">
        <v>14</v>
      </c>
      <c r="C72" s="79">
        <v>1014006</v>
      </c>
      <c r="D72" s="80" t="s">
        <v>121</v>
      </c>
      <c r="E72" s="66" t="s">
        <v>4</v>
      </c>
      <c r="F72" s="66" t="s">
        <v>49</v>
      </c>
      <c r="G72" s="79">
        <v>6000000</v>
      </c>
      <c r="H72" s="79" t="s">
        <v>150</v>
      </c>
      <c r="I72" s="81" t="s">
        <v>76</v>
      </c>
      <c r="J72" s="79" t="s">
        <v>50</v>
      </c>
      <c r="K72" s="79" t="s">
        <v>155</v>
      </c>
      <c r="L72" s="79" t="s">
        <v>154</v>
      </c>
      <c r="M72" s="79" t="s">
        <v>154</v>
      </c>
      <c r="N72" s="78">
        <v>146300000</v>
      </c>
      <c r="O72" s="70" t="s">
        <v>51</v>
      </c>
    </row>
    <row r="73" spans="1:15" x14ac:dyDescent="0.25">
      <c r="A73" s="66" t="s">
        <v>2</v>
      </c>
      <c r="B73" s="66">
        <v>14</v>
      </c>
      <c r="C73" s="79">
        <v>1014006</v>
      </c>
      <c r="D73" s="80" t="s">
        <v>121</v>
      </c>
      <c r="E73" s="66" t="s">
        <v>4</v>
      </c>
      <c r="F73" s="66" t="s">
        <v>49</v>
      </c>
      <c r="G73" s="79">
        <v>6010000</v>
      </c>
      <c r="H73" s="79" t="s">
        <v>150</v>
      </c>
      <c r="I73" s="81" t="s">
        <v>76</v>
      </c>
      <c r="J73" s="79" t="s">
        <v>50</v>
      </c>
      <c r="K73" s="79" t="s">
        <v>155</v>
      </c>
      <c r="L73" s="79" t="s">
        <v>154</v>
      </c>
      <c r="M73" s="79" t="s">
        <v>154</v>
      </c>
      <c r="N73" s="78">
        <v>24500000</v>
      </c>
      <c r="O73" s="70" t="s">
        <v>51</v>
      </c>
    </row>
    <row r="74" spans="1:15" x14ac:dyDescent="0.25">
      <c r="A74" s="66" t="s">
        <v>2</v>
      </c>
      <c r="B74" s="66" t="s">
        <v>3</v>
      </c>
      <c r="C74" s="79">
        <v>1014006</v>
      </c>
      <c r="D74" s="80" t="s">
        <v>121</v>
      </c>
      <c r="E74" s="66" t="s">
        <v>4</v>
      </c>
      <c r="F74" s="66" t="s">
        <v>49</v>
      </c>
      <c r="G74" s="79" t="s">
        <v>8</v>
      </c>
      <c r="H74" s="79" t="s">
        <v>150</v>
      </c>
      <c r="I74" s="81" t="s">
        <v>76</v>
      </c>
      <c r="J74" s="79" t="s">
        <v>52</v>
      </c>
      <c r="K74" s="79" t="s">
        <v>155</v>
      </c>
      <c r="L74" s="79" t="s">
        <v>154</v>
      </c>
      <c r="M74" s="79" t="s">
        <v>154</v>
      </c>
      <c r="N74" s="78">
        <v>12800000</v>
      </c>
      <c r="O74" s="70" t="s">
        <v>53</v>
      </c>
    </row>
    <row r="75" spans="1:15" x14ac:dyDescent="0.25">
      <c r="A75" s="66" t="s">
        <v>2</v>
      </c>
      <c r="B75" s="66" t="s">
        <v>3</v>
      </c>
      <c r="C75" s="79">
        <v>1014006</v>
      </c>
      <c r="D75" s="80" t="s">
        <v>121</v>
      </c>
      <c r="E75" s="66" t="s">
        <v>4</v>
      </c>
      <c r="F75" s="66" t="s">
        <v>49</v>
      </c>
      <c r="G75" s="79" t="s">
        <v>10</v>
      </c>
      <c r="H75" s="79" t="s">
        <v>150</v>
      </c>
      <c r="I75" s="81" t="s">
        <v>76</v>
      </c>
      <c r="J75" s="79" t="s">
        <v>50</v>
      </c>
      <c r="K75" s="79" t="s">
        <v>155</v>
      </c>
      <c r="L75" s="79" t="s">
        <v>154</v>
      </c>
      <c r="M75" s="79" t="s">
        <v>154</v>
      </c>
      <c r="N75" s="78">
        <v>2000000</v>
      </c>
      <c r="O75" s="70" t="s">
        <v>51</v>
      </c>
    </row>
    <row r="76" spans="1:15" x14ac:dyDescent="0.25">
      <c r="A76" s="66" t="s">
        <v>2</v>
      </c>
      <c r="B76" s="66">
        <v>14</v>
      </c>
      <c r="C76" s="79">
        <v>1014050</v>
      </c>
      <c r="D76" s="80" t="s">
        <v>122</v>
      </c>
      <c r="E76" s="66" t="s">
        <v>4</v>
      </c>
      <c r="F76" s="66" t="s">
        <v>49</v>
      </c>
      <c r="G76" s="79">
        <v>6000000</v>
      </c>
      <c r="H76" s="79" t="s">
        <v>150</v>
      </c>
      <c r="I76" s="81" t="s">
        <v>77</v>
      </c>
      <c r="J76" s="79" t="s">
        <v>50</v>
      </c>
      <c r="K76" s="79" t="s">
        <v>155</v>
      </c>
      <c r="L76" s="79" t="s">
        <v>154</v>
      </c>
      <c r="M76" s="79" t="s">
        <v>154</v>
      </c>
      <c r="N76" s="78">
        <v>252300000</v>
      </c>
      <c r="O76" s="70" t="s">
        <v>51</v>
      </c>
    </row>
    <row r="77" spans="1:15" x14ac:dyDescent="0.25">
      <c r="A77" s="66" t="s">
        <v>2</v>
      </c>
      <c r="B77" s="66">
        <v>14</v>
      </c>
      <c r="C77" s="79">
        <v>1014050</v>
      </c>
      <c r="D77" s="80" t="s">
        <v>122</v>
      </c>
      <c r="E77" s="66" t="s">
        <v>4</v>
      </c>
      <c r="F77" s="66" t="s">
        <v>49</v>
      </c>
      <c r="G77" s="79">
        <v>6010000</v>
      </c>
      <c r="H77" s="79" t="s">
        <v>150</v>
      </c>
      <c r="I77" s="81" t="s">
        <v>77</v>
      </c>
      <c r="J77" s="79" t="s">
        <v>50</v>
      </c>
      <c r="K77" s="79" t="s">
        <v>155</v>
      </c>
      <c r="L77" s="79" t="s">
        <v>154</v>
      </c>
      <c r="M77" s="79" t="s">
        <v>154</v>
      </c>
      <c r="N77" s="78">
        <v>42200000</v>
      </c>
      <c r="O77" s="70" t="s">
        <v>51</v>
      </c>
    </row>
    <row r="78" spans="1:15" x14ac:dyDescent="0.25">
      <c r="A78" s="66" t="s">
        <v>2</v>
      </c>
      <c r="B78" s="66" t="s">
        <v>3</v>
      </c>
      <c r="C78" s="79">
        <v>1014050</v>
      </c>
      <c r="D78" s="80" t="s">
        <v>122</v>
      </c>
      <c r="E78" s="66" t="s">
        <v>4</v>
      </c>
      <c r="F78" s="66" t="s">
        <v>49</v>
      </c>
      <c r="G78" s="79" t="s">
        <v>8</v>
      </c>
      <c r="H78" s="79" t="s">
        <v>150</v>
      </c>
      <c r="I78" s="81" t="s">
        <v>77</v>
      </c>
      <c r="J78" s="79" t="s">
        <v>52</v>
      </c>
      <c r="K78" s="79" t="s">
        <v>155</v>
      </c>
      <c r="L78" s="79" t="s">
        <v>154</v>
      </c>
      <c r="M78" s="79" t="s">
        <v>154</v>
      </c>
      <c r="N78" s="78">
        <v>18000000</v>
      </c>
      <c r="O78" s="70" t="s">
        <v>53</v>
      </c>
    </row>
    <row r="79" spans="1:15" x14ac:dyDescent="0.25">
      <c r="A79" s="66" t="s">
        <v>2</v>
      </c>
      <c r="B79" s="66" t="s">
        <v>3</v>
      </c>
      <c r="C79" s="79">
        <v>1014050</v>
      </c>
      <c r="D79" s="80" t="s">
        <v>122</v>
      </c>
      <c r="E79" s="66" t="s">
        <v>4</v>
      </c>
      <c r="F79" s="66" t="s">
        <v>49</v>
      </c>
      <c r="G79" s="79" t="s">
        <v>10</v>
      </c>
      <c r="H79" s="79" t="s">
        <v>150</v>
      </c>
      <c r="I79" s="81" t="s">
        <v>77</v>
      </c>
      <c r="J79" s="79" t="s">
        <v>50</v>
      </c>
      <c r="K79" s="79" t="s">
        <v>155</v>
      </c>
      <c r="L79" s="79" t="s">
        <v>154</v>
      </c>
      <c r="M79" s="79" t="s">
        <v>154</v>
      </c>
      <c r="N79" s="78">
        <v>4500000</v>
      </c>
      <c r="O79" s="70" t="s">
        <v>51</v>
      </c>
    </row>
    <row r="80" spans="1:15" x14ac:dyDescent="0.25">
      <c r="A80" s="66" t="s">
        <v>2</v>
      </c>
      <c r="B80" s="66">
        <v>14</v>
      </c>
      <c r="C80" s="79">
        <v>1014097</v>
      </c>
      <c r="D80" s="80" t="s">
        <v>123</v>
      </c>
      <c r="E80" s="66" t="s">
        <v>4</v>
      </c>
      <c r="F80" s="66" t="s">
        <v>49</v>
      </c>
      <c r="G80" s="79">
        <v>6000000</v>
      </c>
      <c r="H80" s="79" t="s">
        <v>150</v>
      </c>
      <c r="I80" s="81" t="s">
        <v>78</v>
      </c>
      <c r="J80" s="79" t="s">
        <v>50</v>
      </c>
      <c r="K80" s="79" t="s">
        <v>155</v>
      </c>
      <c r="L80" s="79" t="s">
        <v>154</v>
      </c>
      <c r="M80" s="79" t="s">
        <v>154</v>
      </c>
      <c r="N80" s="78">
        <v>261400000</v>
      </c>
      <c r="O80" s="70" t="s">
        <v>51</v>
      </c>
    </row>
    <row r="81" spans="1:15" x14ac:dyDescent="0.25">
      <c r="A81" s="66" t="s">
        <v>2</v>
      </c>
      <c r="B81" s="66">
        <v>14</v>
      </c>
      <c r="C81" s="79">
        <v>1014097</v>
      </c>
      <c r="D81" s="80" t="s">
        <v>123</v>
      </c>
      <c r="E81" s="66" t="s">
        <v>4</v>
      </c>
      <c r="F81" s="66" t="s">
        <v>49</v>
      </c>
      <c r="G81" s="79">
        <v>6010000</v>
      </c>
      <c r="H81" s="79" t="s">
        <v>150</v>
      </c>
      <c r="I81" s="81" t="s">
        <v>78</v>
      </c>
      <c r="J81" s="79" t="s">
        <v>50</v>
      </c>
      <c r="K81" s="79" t="s">
        <v>155</v>
      </c>
      <c r="L81" s="79" t="s">
        <v>154</v>
      </c>
      <c r="M81" s="79" t="s">
        <v>154</v>
      </c>
      <c r="N81" s="78">
        <v>43700000</v>
      </c>
      <c r="O81" s="70" t="s">
        <v>51</v>
      </c>
    </row>
    <row r="82" spans="1:15" x14ac:dyDescent="0.25">
      <c r="A82" s="66" t="s">
        <v>2</v>
      </c>
      <c r="B82" s="66" t="s">
        <v>3</v>
      </c>
      <c r="C82" s="79">
        <v>1014097</v>
      </c>
      <c r="D82" s="80" t="s">
        <v>123</v>
      </c>
      <c r="E82" s="66" t="s">
        <v>4</v>
      </c>
      <c r="F82" s="66" t="s">
        <v>49</v>
      </c>
      <c r="G82" s="79" t="s">
        <v>8</v>
      </c>
      <c r="H82" s="79" t="s">
        <v>150</v>
      </c>
      <c r="I82" s="81" t="s">
        <v>78</v>
      </c>
      <c r="J82" s="79" t="s">
        <v>52</v>
      </c>
      <c r="K82" s="79" t="s">
        <v>155</v>
      </c>
      <c r="L82" s="79" t="s">
        <v>154</v>
      </c>
      <c r="M82" s="79" t="s">
        <v>154</v>
      </c>
      <c r="N82" s="78">
        <v>25000000</v>
      </c>
      <c r="O82" s="70" t="s">
        <v>53</v>
      </c>
    </row>
    <row r="83" spans="1:15" x14ac:dyDescent="0.25">
      <c r="A83" s="66" t="s">
        <v>2</v>
      </c>
      <c r="B83" s="66" t="s">
        <v>3</v>
      </c>
      <c r="C83" s="79">
        <v>1014097</v>
      </c>
      <c r="D83" s="80" t="s">
        <v>123</v>
      </c>
      <c r="E83" s="66" t="s">
        <v>4</v>
      </c>
      <c r="F83" s="66" t="s">
        <v>49</v>
      </c>
      <c r="G83" s="79" t="s">
        <v>10</v>
      </c>
      <c r="H83" s="79" t="s">
        <v>150</v>
      </c>
      <c r="I83" s="81" t="s">
        <v>78</v>
      </c>
      <c r="J83" s="79" t="s">
        <v>50</v>
      </c>
      <c r="K83" s="79" t="s">
        <v>155</v>
      </c>
      <c r="L83" s="79" t="s">
        <v>154</v>
      </c>
      <c r="M83" s="79" t="s">
        <v>154</v>
      </c>
      <c r="N83" s="78">
        <v>6000000</v>
      </c>
      <c r="O83" s="70" t="s">
        <v>51</v>
      </c>
    </row>
    <row r="84" spans="1:15" x14ac:dyDescent="0.25">
      <c r="A84" s="66" t="s">
        <v>2</v>
      </c>
      <c r="B84" s="66">
        <v>14</v>
      </c>
      <c r="C84" s="79">
        <v>1014008</v>
      </c>
      <c r="D84" s="80" t="s">
        <v>124</v>
      </c>
      <c r="E84" s="66" t="s">
        <v>4</v>
      </c>
      <c r="F84" s="66" t="s">
        <v>49</v>
      </c>
      <c r="G84" s="79">
        <v>6000000</v>
      </c>
      <c r="H84" s="79" t="s">
        <v>150</v>
      </c>
      <c r="I84" s="81" t="s">
        <v>79</v>
      </c>
      <c r="J84" s="79" t="s">
        <v>50</v>
      </c>
      <c r="K84" s="79" t="s">
        <v>155</v>
      </c>
      <c r="L84" s="79" t="s">
        <v>154</v>
      </c>
      <c r="M84" s="79" t="s">
        <v>154</v>
      </c>
      <c r="N84" s="78">
        <v>269800000</v>
      </c>
      <c r="O84" s="70" t="s">
        <v>51</v>
      </c>
    </row>
    <row r="85" spans="1:15" x14ac:dyDescent="0.25">
      <c r="A85" s="66" t="s">
        <v>2</v>
      </c>
      <c r="B85" s="66">
        <v>14</v>
      </c>
      <c r="C85" s="79">
        <v>1014008</v>
      </c>
      <c r="D85" s="80" t="s">
        <v>124</v>
      </c>
      <c r="E85" s="66" t="s">
        <v>4</v>
      </c>
      <c r="F85" s="66" t="s">
        <v>49</v>
      </c>
      <c r="G85" s="79">
        <v>6010000</v>
      </c>
      <c r="H85" s="79" t="s">
        <v>150</v>
      </c>
      <c r="I85" s="81" t="s">
        <v>79</v>
      </c>
      <c r="J85" s="79" t="s">
        <v>50</v>
      </c>
      <c r="K85" s="79" t="s">
        <v>155</v>
      </c>
      <c r="L85" s="79" t="s">
        <v>154</v>
      </c>
      <c r="M85" s="79" t="s">
        <v>154</v>
      </c>
      <c r="N85" s="78">
        <v>45060000</v>
      </c>
      <c r="O85" s="70" t="s">
        <v>51</v>
      </c>
    </row>
    <row r="86" spans="1:15" x14ac:dyDescent="0.25">
      <c r="A86" s="66" t="s">
        <v>2</v>
      </c>
      <c r="B86" s="66" t="s">
        <v>3</v>
      </c>
      <c r="C86" s="79">
        <v>1014008</v>
      </c>
      <c r="D86" s="80" t="s">
        <v>124</v>
      </c>
      <c r="E86" s="66" t="s">
        <v>4</v>
      </c>
      <c r="F86" s="66" t="s">
        <v>49</v>
      </c>
      <c r="G86" s="79" t="s">
        <v>8</v>
      </c>
      <c r="H86" s="79" t="s">
        <v>150</v>
      </c>
      <c r="I86" s="81" t="s">
        <v>79</v>
      </c>
      <c r="J86" s="79" t="s">
        <v>52</v>
      </c>
      <c r="K86" s="79" t="s">
        <v>155</v>
      </c>
      <c r="L86" s="79" t="s">
        <v>154</v>
      </c>
      <c r="M86" s="79" t="s">
        <v>154</v>
      </c>
      <c r="N86" s="78">
        <v>30500000</v>
      </c>
      <c r="O86" s="70" t="s">
        <v>53</v>
      </c>
    </row>
    <row r="87" spans="1:15" x14ac:dyDescent="0.25">
      <c r="A87" s="66" t="s">
        <v>2</v>
      </c>
      <c r="B87" s="66">
        <v>14</v>
      </c>
      <c r="C87" s="79">
        <v>1014008</v>
      </c>
      <c r="D87" s="80" t="s">
        <v>124</v>
      </c>
      <c r="E87" s="66" t="s">
        <v>4</v>
      </c>
      <c r="F87" s="66" t="s">
        <v>49</v>
      </c>
      <c r="G87" s="79" t="s">
        <v>10</v>
      </c>
      <c r="H87" s="79" t="s">
        <v>150</v>
      </c>
      <c r="I87" s="81" t="s">
        <v>79</v>
      </c>
      <c r="J87" s="79" t="s">
        <v>50</v>
      </c>
      <c r="K87" s="79" t="s">
        <v>155</v>
      </c>
      <c r="L87" s="79" t="s">
        <v>154</v>
      </c>
      <c r="M87" s="79" t="s">
        <v>154</v>
      </c>
      <c r="N87" s="78">
        <v>5000000</v>
      </c>
      <c r="O87" s="70" t="s">
        <v>51</v>
      </c>
    </row>
    <row r="88" spans="1:15" x14ac:dyDescent="0.25">
      <c r="A88" s="66" t="s">
        <v>2</v>
      </c>
      <c r="B88" s="66" t="s">
        <v>3</v>
      </c>
      <c r="C88" s="79">
        <v>1014003</v>
      </c>
      <c r="D88" s="80" t="s">
        <v>125</v>
      </c>
      <c r="E88" s="66" t="s">
        <v>4</v>
      </c>
      <c r="F88" s="66" t="s">
        <v>49</v>
      </c>
      <c r="G88" s="79">
        <v>6000000</v>
      </c>
      <c r="H88" s="79" t="s">
        <v>150</v>
      </c>
      <c r="I88" s="81" t="s">
        <v>80</v>
      </c>
      <c r="J88" s="79" t="s">
        <v>50</v>
      </c>
      <c r="K88" s="79" t="s">
        <v>155</v>
      </c>
      <c r="L88" s="79" t="s">
        <v>154</v>
      </c>
      <c r="M88" s="79" t="s">
        <v>154</v>
      </c>
      <c r="N88" s="78">
        <v>126100000</v>
      </c>
      <c r="O88" s="70" t="s">
        <v>51</v>
      </c>
    </row>
    <row r="89" spans="1:15" x14ac:dyDescent="0.25">
      <c r="A89" s="66" t="s">
        <v>2</v>
      </c>
      <c r="B89" s="66" t="s">
        <v>3</v>
      </c>
      <c r="C89" s="79">
        <v>1014003</v>
      </c>
      <c r="D89" s="80" t="s">
        <v>125</v>
      </c>
      <c r="E89" s="66" t="s">
        <v>4</v>
      </c>
      <c r="F89" s="66" t="s">
        <v>49</v>
      </c>
      <c r="G89" s="79">
        <v>6010000</v>
      </c>
      <c r="H89" s="79" t="s">
        <v>150</v>
      </c>
      <c r="I89" s="81" t="s">
        <v>80</v>
      </c>
      <c r="J89" s="79" t="s">
        <v>50</v>
      </c>
      <c r="K89" s="79" t="s">
        <v>155</v>
      </c>
      <c r="L89" s="79" t="s">
        <v>154</v>
      </c>
      <c r="M89" s="79" t="s">
        <v>154</v>
      </c>
      <c r="N89" s="78">
        <v>21100000</v>
      </c>
      <c r="O89" s="70" t="s">
        <v>51</v>
      </c>
    </row>
    <row r="90" spans="1:15" x14ac:dyDescent="0.25">
      <c r="A90" s="66" t="s">
        <v>2</v>
      </c>
      <c r="B90" s="66">
        <v>14</v>
      </c>
      <c r="C90" s="79">
        <v>1014003</v>
      </c>
      <c r="D90" s="80" t="s">
        <v>125</v>
      </c>
      <c r="E90" s="66" t="s">
        <v>4</v>
      </c>
      <c r="F90" s="66" t="s">
        <v>49</v>
      </c>
      <c r="G90" s="79" t="s">
        <v>8</v>
      </c>
      <c r="H90" s="79" t="s">
        <v>150</v>
      </c>
      <c r="I90" s="81" t="s">
        <v>80</v>
      </c>
      <c r="J90" s="79" t="s">
        <v>52</v>
      </c>
      <c r="K90" s="79" t="s">
        <v>155</v>
      </c>
      <c r="L90" s="79" t="s">
        <v>154</v>
      </c>
      <c r="M90" s="79" t="s">
        <v>154</v>
      </c>
      <c r="N90" s="78">
        <v>16500000</v>
      </c>
      <c r="O90" s="70" t="s">
        <v>53</v>
      </c>
    </row>
    <row r="91" spans="1:15" x14ac:dyDescent="0.25">
      <c r="A91" s="66" t="s">
        <v>2</v>
      </c>
      <c r="B91" s="66">
        <v>14</v>
      </c>
      <c r="C91" s="79">
        <v>1014003</v>
      </c>
      <c r="D91" s="80" t="s">
        <v>125</v>
      </c>
      <c r="E91" s="66" t="s">
        <v>4</v>
      </c>
      <c r="F91" s="66" t="s">
        <v>49</v>
      </c>
      <c r="G91" s="79" t="s">
        <v>10</v>
      </c>
      <c r="H91" s="79" t="s">
        <v>150</v>
      </c>
      <c r="I91" s="81" t="s">
        <v>80</v>
      </c>
      <c r="J91" s="79" t="s">
        <v>50</v>
      </c>
      <c r="K91" s="79" t="s">
        <v>155</v>
      </c>
      <c r="L91" s="79" t="s">
        <v>154</v>
      </c>
      <c r="M91" s="79" t="s">
        <v>154</v>
      </c>
      <c r="N91" s="78">
        <v>1200000</v>
      </c>
      <c r="O91" s="70" t="s">
        <v>51</v>
      </c>
    </row>
    <row r="92" spans="1:15" x14ac:dyDescent="0.25">
      <c r="A92" s="66" t="s">
        <v>2</v>
      </c>
      <c r="B92" s="66" t="s">
        <v>3</v>
      </c>
      <c r="C92" s="79">
        <v>1014007</v>
      </c>
      <c r="D92" s="80" t="s">
        <v>126</v>
      </c>
      <c r="E92" s="66" t="s">
        <v>4</v>
      </c>
      <c r="F92" s="66" t="s">
        <v>49</v>
      </c>
      <c r="G92" s="79">
        <v>6000000</v>
      </c>
      <c r="H92" s="79" t="s">
        <v>150</v>
      </c>
      <c r="I92" s="81" t="s">
        <v>81</v>
      </c>
      <c r="J92" s="79" t="s">
        <v>50</v>
      </c>
      <c r="K92" s="79" t="s">
        <v>155</v>
      </c>
      <c r="L92" s="79" t="s">
        <v>154</v>
      </c>
      <c r="M92" s="79" t="s">
        <v>154</v>
      </c>
      <c r="N92" s="78">
        <v>360000000</v>
      </c>
      <c r="O92" s="70" t="s">
        <v>51</v>
      </c>
    </row>
    <row r="93" spans="1:15" x14ac:dyDescent="0.25">
      <c r="A93" s="66" t="s">
        <v>2</v>
      </c>
      <c r="B93" s="66" t="s">
        <v>3</v>
      </c>
      <c r="C93" s="79">
        <v>1014007</v>
      </c>
      <c r="D93" s="80" t="s">
        <v>126</v>
      </c>
      <c r="E93" s="66" t="s">
        <v>4</v>
      </c>
      <c r="F93" s="66" t="s">
        <v>49</v>
      </c>
      <c r="G93" s="79">
        <v>6010000</v>
      </c>
      <c r="H93" s="79" t="s">
        <v>150</v>
      </c>
      <c r="I93" s="81" t="s">
        <v>81</v>
      </c>
      <c r="J93" s="79" t="s">
        <v>50</v>
      </c>
      <c r="K93" s="79" t="s">
        <v>155</v>
      </c>
      <c r="L93" s="79" t="s">
        <v>154</v>
      </c>
      <c r="M93" s="79" t="s">
        <v>154</v>
      </c>
      <c r="N93" s="78">
        <v>60100000</v>
      </c>
      <c r="O93" s="70" t="s">
        <v>51</v>
      </c>
    </row>
    <row r="94" spans="1:15" x14ac:dyDescent="0.25">
      <c r="A94" s="66" t="s">
        <v>2</v>
      </c>
      <c r="B94" s="66">
        <v>14</v>
      </c>
      <c r="C94" s="79">
        <v>1014007</v>
      </c>
      <c r="D94" s="80" t="s">
        <v>126</v>
      </c>
      <c r="E94" s="66" t="s">
        <v>4</v>
      </c>
      <c r="F94" s="66" t="s">
        <v>49</v>
      </c>
      <c r="G94" s="79" t="s">
        <v>8</v>
      </c>
      <c r="H94" s="79" t="s">
        <v>150</v>
      </c>
      <c r="I94" s="81" t="s">
        <v>81</v>
      </c>
      <c r="J94" s="79" t="s">
        <v>52</v>
      </c>
      <c r="K94" s="79" t="s">
        <v>155</v>
      </c>
      <c r="L94" s="79" t="s">
        <v>154</v>
      </c>
      <c r="M94" s="79" t="s">
        <v>154</v>
      </c>
      <c r="N94" s="78">
        <v>62000000</v>
      </c>
      <c r="O94" s="70" t="s">
        <v>53</v>
      </c>
    </row>
    <row r="95" spans="1:15" x14ac:dyDescent="0.25">
      <c r="A95" s="66" t="s">
        <v>2</v>
      </c>
      <c r="B95" s="66">
        <v>14</v>
      </c>
      <c r="C95" s="79">
        <v>1014007</v>
      </c>
      <c r="D95" s="80" t="s">
        <v>126</v>
      </c>
      <c r="E95" s="66" t="s">
        <v>4</v>
      </c>
      <c r="F95" s="66" t="s">
        <v>49</v>
      </c>
      <c r="G95" s="79" t="s">
        <v>10</v>
      </c>
      <c r="H95" s="79" t="s">
        <v>150</v>
      </c>
      <c r="I95" s="81" t="s">
        <v>81</v>
      </c>
      <c r="J95" s="79" t="s">
        <v>50</v>
      </c>
      <c r="K95" s="79" t="s">
        <v>155</v>
      </c>
      <c r="L95" s="79" t="s">
        <v>154</v>
      </c>
      <c r="M95" s="79" t="s">
        <v>154</v>
      </c>
      <c r="N95" s="78">
        <v>4500000</v>
      </c>
      <c r="O95" s="70" t="s">
        <v>51</v>
      </c>
    </row>
    <row r="96" spans="1:15" x14ac:dyDescent="0.25">
      <c r="A96" s="66" t="s">
        <v>2</v>
      </c>
      <c r="B96" s="66" t="s">
        <v>3</v>
      </c>
      <c r="C96" s="79">
        <v>1014002</v>
      </c>
      <c r="D96" s="80" t="s">
        <v>127</v>
      </c>
      <c r="E96" s="66" t="s">
        <v>4</v>
      </c>
      <c r="F96" s="66" t="s">
        <v>49</v>
      </c>
      <c r="G96" s="79">
        <v>6000000</v>
      </c>
      <c r="H96" s="79" t="s">
        <v>150</v>
      </c>
      <c r="I96" s="81" t="s">
        <v>82</v>
      </c>
      <c r="J96" s="79" t="s">
        <v>50</v>
      </c>
      <c r="K96" s="79" t="s">
        <v>155</v>
      </c>
      <c r="L96" s="79" t="s">
        <v>154</v>
      </c>
      <c r="M96" s="79" t="s">
        <v>154</v>
      </c>
      <c r="N96" s="78">
        <v>164560000</v>
      </c>
      <c r="O96" s="70" t="s">
        <v>51</v>
      </c>
    </row>
    <row r="97" spans="1:17" x14ac:dyDescent="0.25">
      <c r="A97" s="66" t="s">
        <v>2</v>
      </c>
      <c r="B97" s="66" t="s">
        <v>3</v>
      </c>
      <c r="C97" s="79">
        <v>1014002</v>
      </c>
      <c r="D97" s="80" t="s">
        <v>127</v>
      </c>
      <c r="E97" s="66" t="s">
        <v>4</v>
      </c>
      <c r="F97" s="66" t="s">
        <v>49</v>
      </c>
      <c r="G97" s="79">
        <v>6010000</v>
      </c>
      <c r="H97" s="79" t="s">
        <v>150</v>
      </c>
      <c r="I97" s="81" t="s">
        <v>82</v>
      </c>
      <c r="J97" s="79" t="s">
        <v>50</v>
      </c>
      <c r="K97" s="79" t="s">
        <v>155</v>
      </c>
      <c r="L97" s="79" t="s">
        <v>154</v>
      </c>
      <c r="M97" s="79" t="s">
        <v>154</v>
      </c>
      <c r="N97" s="78">
        <v>27500000</v>
      </c>
      <c r="O97" s="70" t="s">
        <v>51</v>
      </c>
    </row>
    <row r="98" spans="1:17" x14ac:dyDescent="0.25">
      <c r="A98" s="66" t="s">
        <v>2</v>
      </c>
      <c r="B98" s="66">
        <v>14</v>
      </c>
      <c r="C98" s="79">
        <v>1014002</v>
      </c>
      <c r="D98" s="80" t="s">
        <v>127</v>
      </c>
      <c r="E98" s="66" t="s">
        <v>4</v>
      </c>
      <c r="F98" s="66" t="s">
        <v>49</v>
      </c>
      <c r="G98" s="79" t="s">
        <v>8</v>
      </c>
      <c r="H98" s="79" t="s">
        <v>150</v>
      </c>
      <c r="I98" s="81" t="s">
        <v>82</v>
      </c>
      <c r="J98" s="79" t="s">
        <v>52</v>
      </c>
      <c r="K98" s="79" t="s">
        <v>155</v>
      </c>
      <c r="L98" s="79" t="s">
        <v>154</v>
      </c>
      <c r="M98" s="79" t="s">
        <v>154</v>
      </c>
      <c r="N98" s="78">
        <v>20500000</v>
      </c>
      <c r="O98" s="70" t="s">
        <v>53</v>
      </c>
    </row>
    <row r="99" spans="1:17" x14ac:dyDescent="0.25">
      <c r="A99" s="66" t="s">
        <v>2</v>
      </c>
      <c r="B99" s="66">
        <v>14</v>
      </c>
      <c r="C99" s="79">
        <v>1014002</v>
      </c>
      <c r="D99" s="80" t="s">
        <v>127</v>
      </c>
      <c r="E99" s="66" t="s">
        <v>4</v>
      </c>
      <c r="F99" s="66" t="s">
        <v>49</v>
      </c>
      <c r="G99" s="79" t="s">
        <v>10</v>
      </c>
      <c r="H99" s="79" t="s">
        <v>150</v>
      </c>
      <c r="I99" s="81" t="s">
        <v>82</v>
      </c>
      <c r="J99" s="79" t="s">
        <v>50</v>
      </c>
      <c r="K99" s="79" t="s">
        <v>155</v>
      </c>
      <c r="L99" s="79" t="s">
        <v>154</v>
      </c>
      <c r="M99" s="79" t="s">
        <v>154</v>
      </c>
      <c r="N99" s="78">
        <v>3800000</v>
      </c>
      <c r="O99" s="70" t="s">
        <v>51</v>
      </c>
    </row>
    <row r="100" spans="1:17" x14ac:dyDescent="0.25">
      <c r="A100" s="66" t="s">
        <v>2</v>
      </c>
      <c r="B100" s="66" t="s">
        <v>3</v>
      </c>
      <c r="C100" s="79">
        <v>1014005</v>
      </c>
      <c r="D100" s="80" t="s">
        <v>128</v>
      </c>
      <c r="E100" s="66" t="s">
        <v>4</v>
      </c>
      <c r="F100" s="66" t="s">
        <v>49</v>
      </c>
      <c r="G100" s="79">
        <v>6000000</v>
      </c>
      <c r="H100" s="79" t="s">
        <v>150</v>
      </c>
      <c r="I100" s="81" t="s">
        <v>83</v>
      </c>
      <c r="J100" s="79" t="s">
        <v>50</v>
      </c>
      <c r="K100" s="79" t="s">
        <v>155</v>
      </c>
      <c r="L100" s="79" t="s">
        <v>154</v>
      </c>
      <c r="M100" s="79" t="s">
        <v>154</v>
      </c>
      <c r="N100" s="78">
        <v>103160000</v>
      </c>
      <c r="O100" s="70" t="s">
        <v>51</v>
      </c>
    </row>
    <row r="101" spans="1:17" x14ac:dyDescent="0.25">
      <c r="A101" s="66" t="s">
        <v>2</v>
      </c>
      <c r="B101" s="66" t="s">
        <v>3</v>
      </c>
      <c r="C101" s="79">
        <v>1014005</v>
      </c>
      <c r="D101" s="80" t="s">
        <v>128</v>
      </c>
      <c r="E101" s="66" t="s">
        <v>4</v>
      </c>
      <c r="F101" s="66" t="s">
        <v>49</v>
      </c>
      <c r="G101" s="79">
        <v>6010000</v>
      </c>
      <c r="H101" s="79" t="s">
        <v>150</v>
      </c>
      <c r="I101" s="81" t="s">
        <v>83</v>
      </c>
      <c r="J101" s="79" t="s">
        <v>50</v>
      </c>
      <c r="K101" s="79" t="s">
        <v>155</v>
      </c>
      <c r="L101" s="79" t="s">
        <v>154</v>
      </c>
      <c r="M101" s="79" t="s">
        <v>154</v>
      </c>
      <c r="N101" s="78">
        <v>17300000</v>
      </c>
      <c r="O101" s="70" t="s">
        <v>51</v>
      </c>
    </row>
    <row r="102" spans="1:17" x14ac:dyDescent="0.25">
      <c r="A102" s="66" t="s">
        <v>2</v>
      </c>
      <c r="B102" s="66">
        <v>14</v>
      </c>
      <c r="C102" s="79">
        <v>1014005</v>
      </c>
      <c r="D102" s="80" t="s">
        <v>128</v>
      </c>
      <c r="E102" s="66" t="s">
        <v>4</v>
      </c>
      <c r="F102" s="66" t="s">
        <v>49</v>
      </c>
      <c r="G102" s="79" t="s">
        <v>8</v>
      </c>
      <c r="H102" s="79" t="s">
        <v>150</v>
      </c>
      <c r="I102" s="81" t="s">
        <v>83</v>
      </c>
      <c r="J102" s="79" t="s">
        <v>52</v>
      </c>
      <c r="K102" s="79" t="s">
        <v>155</v>
      </c>
      <c r="L102" s="79" t="s">
        <v>154</v>
      </c>
      <c r="M102" s="79" t="s">
        <v>154</v>
      </c>
      <c r="N102" s="78">
        <v>12500000</v>
      </c>
      <c r="O102" s="70" t="s">
        <v>53</v>
      </c>
    </row>
    <row r="103" spans="1:17" x14ac:dyDescent="0.25">
      <c r="A103" s="66" t="s">
        <v>2</v>
      </c>
      <c r="B103" s="66">
        <v>14</v>
      </c>
      <c r="C103" s="79">
        <v>1014005</v>
      </c>
      <c r="D103" s="80" t="s">
        <v>128</v>
      </c>
      <c r="E103" s="66" t="s">
        <v>4</v>
      </c>
      <c r="F103" s="66" t="s">
        <v>49</v>
      </c>
      <c r="G103" s="79" t="s">
        <v>10</v>
      </c>
      <c r="H103" s="79" t="s">
        <v>150</v>
      </c>
      <c r="I103" s="81" t="s">
        <v>83</v>
      </c>
      <c r="J103" s="79" t="s">
        <v>50</v>
      </c>
      <c r="K103" s="79" t="s">
        <v>155</v>
      </c>
      <c r="L103" s="79" t="s">
        <v>154</v>
      </c>
      <c r="M103" s="79" t="s">
        <v>154</v>
      </c>
      <c r="N103" s="78">
        <v>2800000</v>
      </c>
      <c r="O103" s="70" t="s">
        <v>51</v>
      </c>
    </row>
    <row r="104" spans="1:17" x14ac:dyDescent="0.25">
      <c r="A104" s="66" t="s">
        <v>2</v>
      </c>
      <c r="B104" s="66" t="s">
        <v>3</v>
      </c>
      <c r="C104" s="79">
        <v>1014099</v>
      </c>
      <c r="D104" s="80" t="s">
        <v>129</v>
      </c>
      <c r="E104" s="66" t="s">
        <v>4</v>
      </c>
      <c r="F104" s="66" t="s">
        <v>49</v>
      </c>
      <c r="G104" s="79">
        <v>6000000</v>
      </c>
      <c r="H104" s="79" t="s">
        <v>150</v>
      </c>
      <c r="I104" s="81">
        <v>3513</v>
      </c>
      <c r="J104" s="79" t="s">
        <v>50</v>
      </c>
      <c r="K104" s="79" t="s">
        <v>155</v>
      </c>
      <c r="L104" s="79" t="s">
        <v>154</v>
      </c>
      <c r="M104" s="79" t="s">
        <v>154</v>
      </c>
      <c r="N104" s="78">
        <v>73630000</v>
      </c>
      <c r="O104" s="70" t="s">
        <v>51</v>
      </c>
      <c r="Q104">
        <v>850000</v>
      </c>
    </row>
    <row r="105" spans="1:17" x14ac:dyDescent="0.25">
      <c r="A105" s="66" t="s">
        <v>2</v>
      </c>
      <c r="B105" s="66" t="s">
        <v>3</v>
      </c>
      <c r="C105" s="79">
        <v>1014099</v>
      </c>
      <c r="D105" s="80" t="s">
        <v>129</v>
      </c>
      <c r="E105" s="66" t="s">
        <v>4</v>
      </c>
      <c r="F105" s="66" t="s">
        <v>49</v>
      </c>
      <c r="G105" s="79">
        <v>6010000</v>
      </c>
      <c r="H105" s="79" t="s">
        <v>150</v>
      </c>
      <c r="I105" s="81">
        <v>3513</v>
      </c>
      <c r="J105" s="79" t="s">
        <v>50</v>
      </c>
      <c r="K105" s="79" t="s">
        <v>155</v>
      </c>
      <c r="L105" s="79" t="s">
        <v>154</v>
      </c>
      <c r="M105" s="79" t="s">
        <v>154</v>
      </c>
      <c r="N105" s="78">
        <v>12300000</v>
      </c>
      <c r="O105" s="70" t="s">
        <v>51</v>
      </c>
    </row>
    <row r="106" spans="1:17" x14ac:dyDescent="0.25">
      <c r="A106" s="66" t="s">
        <v>2</v>
      </c>
      <c r="B106" s="66">
        <v>14</v>
      </c>
      <c r="C106" s="79">
        <v>1014099</v>
      </c>
      <c r="D106" s="80" t="s">
        <v>129</v>
      </c>
      <c r="E106" s="66" t="s">
        <v>4</v>
      </c>
      <c r="F106" s="66" t="s">
        <v>49</v>
      </c>
      <c r="G106" s="79" t="s">
        <v>8</v>
      </c>
      <c r="H106" s="79" t="s">
        <v>150</v>
      </c>
      <c r="I106" s="81">
        <v>3513</v>
      </c>
      <c r="J106" s="79" t="s">
        <v>55</v>
      </c>
      <c r="K106" s="79" t="s">
        <v>155</v>
      </c>
      <c r="L106" s="79" t="s">
        <v>154</v>
      </c>
      <c r="M106" s="79" t="s">
        <v>154</v>
      </c>
      <c r="N106" s="78">
        <v>3800000</v>
      </c>
      <c r="O106" s="70" t="s">
        <v>104</v>
      </c>
    </row>
    <row r="107" spans="1:17" x14ac:dyDescent="0.25">
      <c r="A107" s="66" t="s">
        <v>2</v>
      </c>
      <c r="B107" s="66">
        <v>14</v>
      </c>
      <c r="C107" s="79">
        <v>1014099</v>
      </c>
      <c r="D107" s="80" t="s">
        <v>129</v>
      </c>
      <c r="E107" s="66" t="s">
        <v>4</v>
      </c>
      <c r="F107" s="66" t="s">
        <v>49</v>
      </c>
      <c r="G107" s="79" t="s">
        <v>8</v>
      </c>
      <c r="H107" s="79" t="s">
        <v>150</v>
      </c>
      <c r="I107" s="81">
        <v>3513</v>
      </c>
      <c r="J107" s="79" t="s">
        <v>62</v>
      </c>
      <c r="K107" s="79" t="s">
        <v>155</v>
      </c>
      <c r="L107" s="79" t="s">
        <v>154</v>
      </c>
      <c r="M107" s="79" t="s">
        <v>154</v>
      </c>
      <c r="N107" s="78">
        <v>500000</v>
      </c>
      <c r="O107" s="70" t="s">
        <v>63</v>
      </c>
    </row>
    <row r="108" spans="1:17" x14ac:dyDescent="0.25">
      <c r="A108" s="66" t="s">
        <v>2</v>
      </c>
      <c r="B108" s="66" t="s">
        <v>3</v>
      </c>
      <c r="C108" s="79">
        <v>1014099</v>
      </c>
      <c r="D108" s="80" t="s">
        <v>129</v>
      </c>
      <c r="E108" s="66" t="s">
        <v>4</v>
      </c>
      <c r="F108" s="66" t="s">
        <v>49</v>
      </c>
      <c r="G108" s="79" t="s">
        <v>10</v>
      </c>
      <c r="H108" s="79" t="s">
        <v>150</v>
      </c>
      <c r="I108" s="81">
        <v>3513</v>
      </c>
      <c r="J108" s="79" t="s">
        <v>50</v>
      </c>
      <c r="K108" s="79" t="s">
        <v>155</v>
      </c>
      <c r="L108" s="79" t="s">
        <v>154</v>
      </c>
      <c r="M108" s="79" t="s">
        <v>154</v>
      </c>
      <c r="N108" s="78">
        <v>850000</v>
      </c>
      <c r="O108" s="70" t="s">
        <v>51</v>
      </c>
    </row>
    <row r="109" spans="1:17" x14ac:dyDescent="0.25">
      <c r="A109" s="66" t="s">
        <v>2</v>
      </c>
      <c r="B109" s="66" t="s">
        <v>3</v>
      </c>
      <c r="C109" s="79">
        <v>1014051</v>
      </c>
      <c r="D109" s="80" t="s">
        <v>130</v>
      </c>
      <c r="E109" s="66" t="s">
        <v>4</v>
      </c>
      <c r="F109" s="66" t="s">
        <v>49</v>
      </c>
      <c r="G109" s="79">
        <v>6000000</v>
      </c>
      <c r="H109" s="79" t="s">
        <v>150</v>
      </c>
      <c r="I109" s="81" t="s">
        <v>84</v>
      </c>
      <c r="J109" s="79" t="s">
        <v>50</v>
      </c>
      <c r="K109" s="79" t="s">
        <v>155</v>
      </c>
      <c r="L109" s="79" t="s">
        <v>154</v>
      </c>
      <c r="M109" s="79" t="s">
        <v>154</v>
      </c>
      <c r="N109" s="78">
        <v>135300000</v>
      </c>
      <c r="O109" s="70" t="s">
        <v>51</v>
      </c>
    </row>
    <row r="110" spans="1:17" x14ac:dyDescent="0.25">
      <c r="A110" s="66" t="s">
        <v>2</v>
      </c>
      <c r="B110" s="66">
        <v>14</v>
      </c>
      <c r="C110" s="79">
        <v>1014051</v>
      </c>
      <c r="D110" s="80" t="s">
        <v>130</v>
      </c>
      <c r="E110" s="66" t="s">
        <v>4</v>
      </c>
      <c r="F110" s="66" t="s">
        <v>49</v>
      </c>
      <c r="G110" s="79">
        <v>6010000</v>
      </c>
      <c r="H110" s="79" t="s">
        <v>150</v>
      </c>
      <c r="I110" s="81" t="s">
        <v>84</v>
      </c>
      <c r="J110" s="79" t="s">
        <v>50</v>
      </c>
      <c r="K110" s="79" t="s">
        <v>155</v>
      </c>
      <c r="L110" s="79" t="s">
        <v>154</v>
      </c>
      <c r="M110" s="79" t="s">
        <v>154</v>
      </c>
      <c r="N110" s="78">
        <v>22600000</v>
      </c>
      <c r="O110" s="70" t="s">
        <v>51</v>
      </c>
    </row>
    <row r="111" spans="1:17" x14ac:dyDescent="0.25">
      <c r="A111" s="66" t="s">
        <v>2</v>
      </c>
      <c r="B111" s="66">
        <v>14</v>
      </c>
      <c r="C111" s="79">
        <v>1014051</v>
      </c>
      <c r="D111" s="80" t="s">
        <v>130</v>
      </c>
      <c r="E111" s="66" t="s">
        <v>4</v>
      </c>
      <c r="F111" s="66" t="s">
        <v>49</v>
      </c>
      <c r="G111" s="79" t="s">
        <v>8</v>
      </c>
      <c r="H111" s="79" t="s">
        <v>150</v>
      </c>
      <c r="I111" s="81" t="s">
        <v>84</v>
      </c>
      <c r="J111" s="79" t="s">
        <v>52</v>
      </c>
      <c r="K111" s="79" t="s">
        <v>155</v>
      </c>
      <c r="L111" s="79" t="s">
        <v>154</v>
      </c>
      <c r="M111" s="79" t="s">
        <v>154</v>
      </c>
      <c r="N111" s="78">
        <v>11500000</v>
      </c>
      <c r="O111" s="70" t="s">
        <v>53</v>
      </c>
    </row>
    <row r="112" spans="1:17" x14ac:dyDescent="0.25">
      <c r="A112" s="66" t="s">
        <v>2</v>
      </c>
      <c r="B112" s="66" t="s">
        <v>3</v>
      </c>
      <c r="C112" s="79">
        <v>1014051</v>
      </c>
      <c r="D112" s="80" t="s">
        <v>130</v>
      </c>
      <c r="E112" s="66" t="s">
        <v>4</v>
      </c>
      <c r="F112" s="66" t="s">
        <v>49</v>
      </c>
      <c r="G112" s="79" t="s">
        <v>10</v>
      </c>
      <c r="H112" s="79" t="s">
        <v>150</v>
      </c>
      <c r="I112" s="81" t="s">
        <v>84</v>
      </c>
      <c r="J112" s="79" t="s">
        <v>50</v>
      </c>
      <c r="K112" s="79" t="s">
        <v>155</v>
      </c>
      <c r="L112" s="79" t="s">
        <v>154</v>
      </c>
      <c r="M112" s="79" t="s">
        <v>154</v>
      </c>
      <c r="N112" s="78">
        <v>1500000</v>
      </c>
      <c r="O112" s="70" t="s">
        <v>51</v>
      </c>
    </row>
    <row r="113" spans="1:19" x14ac:dyDescent="0.25">
      <c r="A113" s="66" t="s">
        <v>2</v>
      </c>
      <c r="B113" s="66" t="s">
        <v>3</v>
      </c>
      <c r="C113" s="79">
        <v>1014054</v>
      </c>
      <c r="D113" s="80" t="s">
        <v>131</v>
      </c>
      <c r="E113" s="66" t="s">
        <v>4</v>
      </c>
      <c r="F113" s="66" t="s">
        <v>49</v>
      </c>
      <c r="G113" s="79">
        <v>6000000</v>
      </c>
      <c r="H113" s="79" t="s">
        <v>150</v>
      </c>
      <c r="I113" s="81" t="s">
        <v>85</v>
      </c>
      <c r="J113" s="79" t="s">
        <v>50</v>
      </c>
      <c r="K113" s="79" t="s">
        <v>155</v>
      </c>
      <c r="L113" s="79" t="s">
        <v>154</v>
      </c>
      <c r="M113" s="79" t="s">
        <v>154</v>
      </c>
      <c r="N113" s="78">
        <v>188400000</v>
      </c>
      <c r="O113" s="70" t="s">
        <v>51</v>
      </c>
    </row>
    <row r="114" spans="1:19" x14ac:dyDescent="0.25">
      <c r="A114" s="66" t="s">
        <v>2</v>
      </c>
      <c r="B114" s="66">
        <v>14</v>
      </c>
      <c r="C114" s="79">
        <v>1014054</v>
      </c>
      <c r="D114" s="80" t="s">
        <v>131</v>
      </c>
      <c r="E114" s="66" t="s">
        <v>4</v>
      </c>
      <c r="F114" s="66" t="s">
        <v>49</v>
      </c>
      <c r="G114" s="79">
        <v>6010000</v>
      </c>
      <c r="H114" s="79" t="s">
        <v>150</v>
      </c>
      <c r="I114" s="81" t="s">
        <v>85</v>
      </c>
      <c r="J114" s="79" t="s">
        <v>50</v>
      </c>
      <c r="K114" s="79" t="s">
        <v>155</v>
      </c>
      <c r="L114" s="79" t="s">
        <v>154</v>
      </c>
      <c r="M114" s="79" t="s">
        <v>154</v>
      </c>
      <c r="N114" s="78">
        <v>31500000</v>
      </c>
      <c r="O114" s="70" t="s">
        <v>51</v>
      </c>
    </row>
    <row r="115" spans="1:19" x14ac:dyDescent="0.25">
      <c r="A115" s="66" t="s">
        <v>2</v>
      </c>
      <c r="B115" s="66">
        <v>14</v>
      </c>
      <c r="C115" s="79">
        <v>1014054</v>
      </c>
      <c r="D115" s="80" t="s">
        <v>131</v>
      </c>
      <c r="E115" s="66" t="s">
        <v>4</v>
      </c>
      <c r="F115" s="66" t="s">
        <v>49</v>
      </c>
      <c r="G115" s="79" t="s">
        <v>8</v>
      </c>
      <c r="H115" s="79" t="s">
        <v>150</v>
      </c>
      <c r="I115" s="81" t="s">
        <v>85</v>
      </c>
      <c r="J115" s="79" t="s">
        <v>52</v>
      </c>
      <c r="K115" s="79" t="s">
        <v>155</v>
      </c>
      <c r="L115" s="79" t="s">
        <v>154</v>
      </c>
      <c r="M115" s="79" t="s">
        <v>154</v>
      </c>
      <c r="N115" s="78">
        <v>14000000</v>
      </c>
      <c r="O115" s="70" t="s">
        <v>53</v>
      </c>
      <c r="S115">
        <v>4288841000</v>
      </c>
    </row>
    <row r="116" spans="1:19" x14ac:dyDescent="0.25">
      <c r="A116" s="66" t="s">
        <v>2</v>
      </c>
      <c r="B116" s="66" t="s">
        <v>3</v>
      </c>
      <c r="C116" s="79">
        <v>1014054</v>
      </c>
      <c r="D116" s="80" t="s">
        <v>131</v>
      </c>
      <c r="E116" s="66" t="s">
        <v>4</v>
      </c>
      <c r="F116" s="66" t="s">
        <v>49</v>
      </c>
      <c r="G116" s="79" t="s">
        <v>10</v>
      </c>
      <c r="H116" s="79" t="s">
        <v>150</v>
      </c>
      <c r="I116" s="81" t="s">
        <v>85</v>
      </c>
      <c r="J116" s="79" t="s">
        <v>50</v>
      </c>
      <c r="K116" s="79" t="s">
        <v>155</v>
      </c>
      <c r="L116" s="79" t="s">
        <v>154</v>
      </c>
      <c r="M116" s="79" t="s">
        <v>154</v>
      </c>
      <c r="N116" s="78">
        <v>3800000</v>
      </c>
      <c r="O116" s="70" t="s">
        <v>51</v>
      </c>
      <c r="S116">
        <v>0</v>
      </c>
    </row>
    <row r="117" spans="1:19" x14ac:dyDescent="0.25">
      <c r="A117" s="66" t="s">
        <v>2</v>
      </c>
      <c r="B117" s="66" t="s">
        <v>3</v>
      </c>
      <c r="C117" s="79">
        <v>1014055</v>
      </c>
      <c r="D117" s="80" t="s">
        <v>132</v>
      </c>
      <c r="E117" s="66" t="s">
        <v>4</v>
      </c>
      <c r="F117" s="66" t="s">
        <v>49</v>
      </c>
      <c r="G117" s="79">
        <v>6000000</v>
      </c>
      <c r="H117" s="79" t="s">
        <v>150</v>
      </c>
      <c r="I117" s="81" t="s">
        <v>89</v>
      </c>
      <c r="J117" s="79" t="s">
        <v>50</v>
      </c>
      <c r="K117" s="79" t="s">
        <v>155</v>
      </c>
      <c r="L117" s="79" t="s">
        <v>154</v>
      </c>
      <c r="M117" s="79" t="s">
        <v>154</v>
      </c>
      <c r="N117" s="78">
        <v>54230000</v>
      </c>
      <c r="O117" s="70" t="s">
        <v>51</v>
      </c>
      <c r="S117">
        <v>714559000</v>
      </c>
    </row>
    <row r="118" spans="1:19" x14ac:dyDescent="0.25">
      <c r="A118" s="66" t="s">
        <v>2</v>
      </c>
      <c r="B118" s="66">
        <v>14</v>
      </c>
      <c r="C118" s="79">
        <v>1014055</v>
      </c>
      <c r="D118" s="80" t="s">
        <v>132</v>
      </c>
      <c r="E118" s="66" t="s">
        <v>4</v>
      </c>
      <c r="F118" s="66" t="s">
        <v>49</v>
      </c>
      <c r="G118" s="79">
        <v>6010000</v>
      </c>
      <c r="H118" s="79" t="s">
        <v>150</v>
      </c>
      <c r="I118" s="81" t="s">
        <v>89</v>
      </c>
      <c r="J118" s="79" t="s">
        <v>50</v>
      </c>
      <c r="K118" s="79" t="s">
        <v>155</v>
      </c>
      <c r="L118" s="79" t="s">
        <v>154</v>
      </c>
      <c r="M118" s="79" t="s">
        <v>154</v>
      </c>
      <c r="N118" s="78">
        <v>9100000</v>
      </c>
      <c r="O118" s="70" t="s">
        <v>51</v>
      </c>
    </row>
    <row r="119" spans="1:19" x14ac:dyDescent="0.25">
      <c r="A119" s="66" t="s">
        <v>2</v>
      </c>
      <c r="B119" s="66">
        <v>14</v>
      </c>
      <c r="C119" s="79">
        <v>1014055</v>
      </c>
      <c r="D119" s="80" t="s">
        <v>132</v>
      </c>
      <c r="E119" s="66" t="s">
        <v>4</v>
      </c>
      <c r="F119" s="66" t="s">
        <v>49</v>
      </c>
      <c r="G119" s="79" t="s">
        <v>8</v>
      </c>
      <c r="H119" s="79" t="s">
        <v>150</v>
      </c>
      <c r="I119" s="81" t="s">
        <v>89</v>
      </c>
      <c r="J119" s="79" t="s">
        <v>52</v>
      </c>
      <c r="K119" s="79" t="s">
        <v>155</v>
      </c>
      <c r="L119" s="79" t="s">
        <v>154</v>
      </c>
      <c r="M119" s="79" t="s">
        <v>154</v>
      </c>
      <c r="N119" s="78">
        <v>2700000</v>
      </c>
      <c r="O119" s="70" t="s">
        <v>53</v>
      </c>
    </row>
    <row r="120" spans="1:19" x14ac:dyDescent="0.25">
      <c r="A120" s="66" t="s">
        <v>2</v>
      </c>
      <c r="B120" s="66" t="s">
        <v>3</v>
      </c>
      <c r="C120" s="79">
        <v>1014055</v>
      </c>
      <c r="D120" s="80" t="s">
        <v>132</v>
      </c>
      <c r="E120" s="66" t="s">
        <v>4</v>
      </c>
      <c r="F120" s="66" t="s">
        <v>49</v>
      </c>
      <c r="G120" s="79">
        <v>6060000</v>
      </c>
      <c r="H120" s="79" t="s">
        <v>150</v>
      </c>
      <c r="I120" s="81" t="s">
        <v>89</v>
      </c>
      <c r="J120" s="79" t="s">
        <v>50</v>
      </c>
      <c r="K120" s="79" t="s">
        <v>155</v>
      </c>
      <c r="L120" s="79" t="s">
        <v>154</v>
      </c>
      <c r="M120" s="79" t="s">
        <v>154</v>
      </c>
      <c r="N120" s="78">
        <v>350000</v>
      </c>
      <c r="O120" s="70" t="s">
        <v>51</v>
      </c>
    </row>
    <row r="121" spans="1:19" x14ac:dyDescent="0.25">
      <c r="A121" s="66" t="s">
        <v>2</v>
      </c>
      <c r="B121" s="66" t="s">
        <v>3</v>
      </c>
      <c r="C121" s="79">
        <v>1014057</v>
      </c>
      <c r="D121" s="80" t="s">
        <v>133</v>
      </c>
      <c r="E121" s="66" t="s">
        <v>4</v>
      </c>
      <c r="F121" s="66" t="s">
        <v>49</v>
      </c>
      <c r="G121" s="79">
        <v>6000000</v>
      </c>
      <c r="H121" s="79" t="s">
        <v>150</v>
      </c>
      <c r="I121" s="81" t="s">
        <v>86</v>
      </c>
      <c r="J121" s="79" t="s">
        <v>50</v>
      </c>
      <c r="K121" s="79" t="s">
        <v>155</v>
      </c>
      <c r="L121" s="79" t="s">
        <v>154</v>
      </c>
      <c r="M121" s="79" t="s">
        <v>154</v>
      </c>
      <c r="N121" s="78">
        <v>157070000</v>
      </c>
      <c r="O121" s="70" t="s">
        <v>51</v>
      </c>
    </row>
    <row r="122" spans="1:19" x14ac:dyDescent="0.25">
      <c r="A122" s="66" t="s">
        <v>2</v>
      </c>
      <c r="B122" s="66">
        <v>14</v>
      </c>
      <c r="C122" s="79">
        <v>1014057</v>
      </c>
      <c r="D122" s="80" t="s">
        <v>133</v>
      </c>
      <c r="E122" s="66" t="s">
        <v>4</v>
      </c>
      <c r="F122" s="66" t="s">
        <v>49</v>
      </c>
      <c r="G122" s="79">
        <v>6010000</v>
      </c>
      <c r="H122" s="79" t="s">
        <v>150</v>
      </c>
      <c r="I122" s="81" t="s">
        <v>86</v>
      </c>
      <c r="J122" s="79" t="s">
        <v>50</v>
      </c>
      <c r="K122" s="79" t="s">
        <v>155</v>
      </c>
      <c r="L122" s="79" t="s">
        <v>154</v>
      </c>
      <c r="M122" s="79" t="s">
        <v>154</v>
      </c>
      <c r="N122" s="78">
        <v>22480000</v>
      </c>
      <c r="O122" s="70" t="s">
        <v>51</v>
      </c>
    </row>
    <row r="123" spans="1:19" x14ac:dyDescent="0.25">
      <c r="A123" s="66" t="s">
        <v>2</v>
      </c>
      <c r="B123" s="66">
        <v>14</v>
      </c>
      <c r="C123" s="79">
        <v>1014057</v>
      </c>
      <c r="D123" s="80" t="s">
        <v>133</v>
      </c>
      <c r="E123" s="66" t="s">
        <v>4</v>
      </c>
      <c r="F123" s="66" t="s">
        <v>49</v>
      </c>
      <c r="G123" s="79" t="s">
        <v>8</v>
      </c>
      <c r="H123" s="79" t="s">
        <v>150</v>
      </c>
      <c r="I123" s="81" t="s">
        <v>86</v>
      </c>
      <c r="J123" s="79" t="s">
        <v>52</v>
      </c>
      <c r="K123" s="79" t="s">
        <v>155</v>
      </c>
      <c r="L123" s="79" t="s">
        <v>154</v>
      </c>
      <c r="M123" s="79" t="s">
        <v>154</v>
      </c>
      <c r="N123" s="78">
        <v>13000000</v>
      </c>
      <c r="O123" s="70" t="s">
        <v>53</v>
      </c>
    </row>
    <row r="124" spans="1:19" x14ac:dyDescent="0.25">
      <c r="A124" s="66" t="s">
        <v>2</v>
      </c>
      <c r="B124" s="66" t="s">
        <v>3</v>
      </c>
      <c r="C124" s="79">
        <v>1014057</v>
      </c>
      <c r="D124" s="80" t="s">
        <v>133</v>
      </c>
      <c r="E124" s="66" t="s">
        <v>4</v>
      </c>
      <c r="F124" s="66" t="s">
        <v>49</v>
      </c>
      <c r="G124" s="79" t="s">
        <v>10</v>
      </c>
      <c r="H124" s="79" t="s">
        <v>150</v>
      </c>
      <c r="I124" s="81" t="s">
        <v>86</v>
      </c>
      <c r="J124" s="79" t="s">
        <v>50</v>
      </c>
      <c r="K124" s="79" t="s">
        <v>155</v>
      </c>
      <c r="L124" s="79" t="s">
        <v>154</v>
      </c>
      <c r="M124" s="79" t="s">
        <v>154</v>
      </c>
      <c r="N124" s="78">
        <v>2300000</v>
      </c>
      <c r="O124" s="70" t="s">
        <v>51</v>
      </c>
    </row>
    <row r="125" spans="1:19" x14ac:dyDescent="0.25">
      <c r="A125" s="66" t="s">
        <v>2</v>
      </c>
      <c r="B125" s="66" t="s">
        <v>3</v>
      </c>
      <c r="C125" s="79">
        <v>1014013</v>
      </c>
      <c r="D125" s="80" t="s">
        <v>134</v>
      </c>
      <c r="E125" s="66" t="s">
        <v>4</v>
      </c>
      <c r="F125" s="66" t="s">
        <v>49</v>
      </c>
      <c r="G125" s="79">
        <v>6000000</v>
      </c>
      <c r="H125" s="79" t="s">
        <v>150</v>
      </c>
      <c r="I125" s="81" t="s">
        <v>75</v>
      </c>
      <c r="J125" s="79" t="s">
        <v>50</v>
      </c>
      <c r="K125" s="79" t="s">
        <v>155</v>
      </c>
      <c r="L125" s="79" t="s">
        <v>154</v>
      </c>
      <c r="M125" s="79" t="s">
        <v>154</v>
      </c>
      <c r="N125" s="78">
        <v>163950000</v>
      </c>
      <c r="O125" s="70" t="s">
        <v>51</v>
      </c>
    </row>
    <row r="126" spans="1:19" x14ac:dyDescent="0.25">
      <c r="A126" s="66" t="s">
        <v>2</v>
      </c>
      <c r="B126" s="66">
        <v>14</v>
      </c>
      <c r="C126" s="79">
        <v>1014013</v>
      </c>
      <c r="D126" s="80" t="s">
        <v>134</v>
      </c>
      <c r="E126" s="66" t="s">
        <v>4</v>
      </c>
      <c r="F126" s="66" t="s">
        <v>49</v>
      </c>
      <c r="G126" s="79">
        <v>6010000</v>
      </c>
      <c r="H126" s="79" t="s">
        <v>150</v>
      </c>
      <c r="I126" s="81" t="s">
        <v>75</v>
      </c>
      <c r="J126" s="79" t="s">
        <v>50</v>
      </c>
      <c r="K126" s="79" t="s">
        <v>155</v>
      </c>
      <c r="L126" s="79" t="s">
        <v>154</v>
      </c>
      <c r="M126" s="79" t="s">
        <v>154</v>
      </c>
      <c r="N126" s="78">
        <v>26000000</v>
      </c>
      <c r="O126" s="70" t="s">
        <v>51</v>
      </c>
    </row>
    <row r="127" spans="1:19" x14ac:dyDescent="0.25">
      <c r="A127" s="66" t="s">
        <v>2</v>
      </c>
      <c r="B127" s="66">
        <v>14</v>
      </c>
      <c r="C127" s="79">
        <v>1014013</v>
      </c>
      <c r="D127" s="80" t="s">
        <v>134</v>
      </c>
      <c r="E127" s="66" t="s">
        <v>4</v>
      </c>
      <c r="F127" s="66" t="s">
        <v>49</v>
      </c>
      <c r="G127" s="79" t="s">
        <v>8</v>
      </c>
      <c r="H127" s="79" t="s">
        <v>150</v>
      </c>
      <c r="I127" s="81" t="s">
        <v>75</v>
      </c>
      <c r="J127" s="79" t="s">
        <v>57</v>
      </c>
      <c r="K127" s="79" t="s">
        <v>155</v>
      </c>
      <c r="L127" s="79" t="s">
        <v>154</v>
      </c>
      <c r="M127" s="79" t="s">
        <v>154</v>
      </c>
      <c r="N127" s="78">
        <v>29300000</v>
      </c>
      <c r="O127" s="70" t="s">
        <v>58</v>
      </c>
    </row>
    <row r="128" spans="1:19" x14ac:dyDescent="0.25">
      <c r="A128" s="66" t="s">
        <v>2</v>
      </c>
      <c r="B128" s="66">
        <v>14</v>
      </c>
      <c r="C128" s="79">
        <v>1014013</v>
      </c>
      <c r="D128" s="80" t="s">
        <v>134</v>
      </c>
      <c r="E128" s="66" t="s">
        <v>4</v>
      </c>
      <c r="F128" s="66" t="s">
        <v>49</v>
      </c>
      <c r="G128" s="79" t="s">
        <v>8</v>
      </c>
      <c r="H128" s="79" t="s">
        <v>150</v>
      </c>
      <c r="I128" s="81" t="s">
        <v>75</v>
      </c>
      <c r="J128" s="79" t="s">
        <v>55</v>
      </c>
      <c r="K128" s="79" t="s">
        <v>155</v>
      </c>
      <c r="L128" s="79" t="s">
        <v>154</v>
      </c>
      <c r="M128" s="79" t="s">
        <v>154</v>
      </c>
      <c r="N128" s="78">
        <v>700000</v>
      </c>
      <c r="O128" s="70" t="s">
        <v>56</v>
      </c>
    </row>
    <row r="129" spans="1:15" x14ac:dyDescent="0.25">
      <c r="A129" s="66" t="s">
        <v>2</v>
      </c>
      <c r="B129" s="66" t="s">
        <v>3</v>
      </c>
      <c r="C129" s="79">
        <v>1014013</v>
      </c>
      <c r="D129" s="80" t="s">
        <v>134</v>
      </c>
      <c r="E129" s="66" t="s">
        <v>4</v>
      </c>
      <c r="F129" s="66" t="s">
        <v>49</v>
      </c>
      <c r="G129" s="79" t="s">
        <v>10</v>
      </c>
      <c r="H129" s="79" t="s">
        <v>150</v>
      </c>
      <c r="I129" s="81" t="s">
        <v>75</v>
      </c>
      <c r="J129" s="79" t="s">
        <v>50</v>
      </c>
      <c r="K129" s="79" t="s">
        <v>155</v>
      </c>
      <c r="L129" s="79" t="s">
        <v>154</v>
      </c>
      <c r="M129" s="79" t="s">
        <v>154</v>
      </c>
      <c r="N129" s="78">
        <v>1500000</v>
      </c>
      <c r="O129" s="70" t="s">
        <v>51</v>
      </c>
    </row>
    <row r="130" spans="1:15" x14ac:dyDescent="0.25">
      <c r="A130" s="66" t="s">
        <v>2</v>
      </c>
      <c r="B130" s="66" t="s">
        <v>3</v>
      </c>
      <c r="C130" s="79">
        <v>1014104</v>
      </c>
      <c r="D130" s="80" t="s">
        <v>135</v>
      </c>
      <c r="E130" s="66" t="s">
        <v>4</v>
      </c>
      <c r="F130" s="66" t="s">
        <v>49</v>
      </c>
      <c r="G130" s="79">
        <v>6000000</v>
      </c>
      <c r="H130" s="79" t="s">
        <v>150</v>
      </c>
      <c r="I130" s="81" t="s">
        <v>87</v>
      </c>
      <c r="J130" s="79" t="s">
        <v>50</v>
      </c>
      <c r="K130" s="79" t="s">
        <v>155</v>
      </c>
      <c r="L130" s="79" t="s">
        <v>154</v>
      </c>
      <c r="M130" s="79" t="s">
        <v>154</v>
      </c>
      <c r="N130" s="78">
        <v>133180000</v>
      </c>
      <c r="O130" s="70" t="s">
        <v>51</v>
      </c>
    </row>
    <row r="131" spans="1:15" x14ac:dyDescent="0.25">
      <c r="A131" s="66" t="s">
        <v>2</v>
      </c>
      <c r="B131" s="66" t="s">
        <v>3</v>
      </c>
      <c r="C131" s="79">
        <v>1014104</v>
      </c>
      <c r="D131" s="80" t="s">
        <v>135</v>
      </c>
      <c r="E131" s="66" t="s">
        <v>4</v>
      </c>
      <c r="F131" s="66" t="s">
        <v>49</v>
      </c>
      <c r="G131" s="79">
        <v>6010000</v>
      </c>
      <c r="H131" s="79" t="s">
        <v>150</v>
      </c>
      <c r="I131" s="81" t="s">
        <v>87</v>
      </c>
      <c r="J131" s="79" t="s">
        <v>50</v>
      </c>
      <c r="K131" s="79" t="s">
        <v>155</v>
      </c>
      <c r="L131" s="79" t="s">
        <v>154</v>
      </c>
      <c r="M131" s="79" t="s">
        <v>154</v>
      </c>
      <c r="N131" s="78">
        <v>22300000</v>
      </c>
      <c r="O131" s="70" t="s">
        <v>51</v>
      </c>
    </row>
    <row r="132" spans="1:15" x14ac:dyDescent="0.25">
      <c r="A132" s="66" t="s">
        <v>2</v>
      </c>
      <c r="B132" s="66" t="s">
        <v>3</v>
      </c>
      <c r="C132" s="79">
        <v>1014104</v>
      </c>
      <c r="D132" s="80" t="s">
        <v>135</v>
      </c>
      <c r="E132" s="66" t="s">
        <v>4</v>
      </c>
      <c r="F132" s="66" t="s">
        <v>49</v>
      </c>
      <c r="G132" s="79" t="s">
        <v>8</v>
      </c>
      <c r="H132" s="79" t="s">
        <v>150</v>
      </c>
      <c r="I132" s="81" t="s">
        <v>87</v>
      </c>
      <c r="J132" s="79" t="s">
        <v>52</v>
      </c>
      <c r="K132" s="79" t="s">
        <v>155</v>
      </c>
      <c r="L132" s="79" t="s">
        <v>154</v>
      </c>
      <c r="M132" s="79" t="s">
        <v>154</v>
      </c>
      <c r="N132" s="78">
        <v>20300000</v>
      </c>
      <c r="O132" s="70" t="s">
        <v>53</v>
      </c>
    </row>
    <row r="133" spans="1:15" x14ac:dyDescent="0.25">
      <c r="A133" s="66" t="s">
        <v>2</v>
      </c>
      <c r="B133" s="66" t="s">
        <v>3</v>
      </c>
      <c r="C133" s="79">
        <v>1014104</v>
      </c>
      <c r="D133" s="80" t="s">
        <v>135</v>
      </c>
      <c r="E133" s="66" t="s">
        <v>4</v>
      </c>
      <c r="F133" s="66" t="s">
        <v>49</v>
      </c>
      <c r="G133" s="79" t="s">
        <v>10</v>
      </c>
      <c r="H133" s="79" t="s">
        <v>150</v>
      </c>
      <c r="I133" s="81" t="s">
        <v>87</v>
      </c>
      <c r="J133" s="79" t="s">
        <v>50</v>
      </c>
      <c r="K133" s="79" t="s">
        <v>155</v>
      </c>
      <c r="L133" s="79" t="s">
        <v>154</v>
      </c>
      <c r="M133" s="79" t="s">
        <v>154</v>
      </c>
      <c r="N133" s="82">
        <v>500000</v>
      </c>
      <c r="O133" s="70" t="s">
        <v>51</v>
      </c>
    </row>
    <row r="134" spans="1:15" x14ac:dyDescent="0.25">
      <c r="A134" s="66" t="s">
        <v>2</v>
      </c>
      <c r="B134" s="66" t="s">
        <v>3</v>
      </c>
      <c r="C134" s="83" t="s">
        <v>73</v>
      </c>
      <c r="D134" s="84" t="s">
        <v>136</v>
      </c>
      <c r="E134" s="66" t="s">
        <v>4</v>
      </c>
      <c r="F134" s="66" t="s">
        <v>49</v>
      </c>
      <c r="G134" s="79" t="s">
        <v>91</v>
      </c>
      <c r="H134" s="79" t="s">
        <v>150</v>
      </c>
      <c r="I134" s="83" t="s">
        <v>88</v>
      </c>
      <c r="J134" s="79" t="s">
        <v>50</v>
      </c>
      <c r="K134" s="79" t="s">
        <v>155</v>
      </c>
      <c r="L134" s="79" t="s">
        <v>154</v>
      </c>
      <c r="M134" s="79" t="s">
        <v>154</v>
      </c>
      <c r="N134" s="78">
        <v>369100000</v>
      </c>
      <c r="O134" s="70" t="s">
        <v>51</v>
      </c>
    </row>
    <row r="135" spans="1:15" x14ac:dyDescent="0.25">
      <c r="A135" s="66" t="s">
        <v>2</v>
      </c>
      <c r="B135" s="66">
        <v>14</v>
      </c>
      <c r="C135" s="83" t="s">
        <v>73</v>
      </c>
      <c r="D135" s="84" t="s">
        <v>136</v>
      </c>
      <c r="E135" s="66" t="s">
        <v>4</v>
      </c>
      <c r="F135" s="66" t="s">
        <v>49</v>
      </c>
      <c r="G135" s="79" t="s">
        <v>92</v>
      </c>
      <c r="H135" s="79" t="s">
        <v>150</v>
      </c>
      <c r="I135" s="83" t="s">
        <v>88</v>
      </c>
      <c r="J135" s="79" t="s">
        <v>50</v>
      </c>
      <c r="K135" s="79" t="s">
        <v>155</v>
      </c>
      <c r="L135" s="79" t="s">
        <v>154</v>
      </c>
      <c r="M135" s="79" t="s">
        <v>154</v>
      </c>
      <c r="N135" s="78">
        <v>61650000</v>
      </c>
      <c r="O135" s="70" t="s">
        <v>51</v>
      </c>
    </row>
    <row r="136" spans="1:15" x14ac:dyDescent="0.25">
      <c r="A136" s="66" t="s">
        <v>2</v>
      </c>
      <c r="B136" s="66" t="s">
        <v>3</v>
      </c>
      <c r="C136" s="83" t="s">
        <v>73</v>
      </c>
      <c r="D136" s="84" t="s">
        <v>136</v>
      </c>
      <c r="E136" s="66" t="s">
        <v>4</v>
      </c>
      <c r="F136" s="66" t="s">
        <v>49</v>
      </c>
      <c r="G136" s="79" t="s">
        <v>8</v>
      </c>
      <c r="H136" s="79" t="s">
        <v>150</v>
      </c>
      <c r="I136" s="83" t="s">
        <v>88</v>
      </c>
      <c r="J136" s="79" t="s">
        <v>52</v>
      </c>
      <c r="K136" s="79" t="s">
        <v>155</v>
      </c>
      <c r="L136" s="79" t="s">
        <v>154</v>
      </c>
      <c r="M136" s="79" t="s">
        <v>154</v>
      </c>
      <c r="N136" s="78">
        <v>75000000</v>
      </c>
      <c r="O136" s="70" t="s">
        <v>53</v>
      </c>
    </row>
    <row r="137" spans="1:15" x14ac:dyDescent="0.25">
      <c r="A137" s="66" t="s">
        <v>2</v>
      </c>
      <c r="B137" s="66" t="s">
        <v>3</v>
      </c>
      <c r="C137" s="83" t="s">
        <v>73</v>
      </c>
      <c r="D137" s="84" t="s">
        <v>136</v>
      </c>
      <c r="E137" s="66" t="s">
        <v>4</v>
      </c>
      <c r="F137" s="66" t="s">
        <v>49</v>
      </c>
      <c r="G137" s="79" t="s">
        <v>10</v>
      </c>
      <c r="H137" s="79" t="s">
        <v>150</v>
      </c>
      <c r="I137" s="83" t="s">
        <v>88</v>
      </c>
      <c r="J137" s="79" t="s">
        <v>50</v>
      </c>
      <c r="K137" s="79" t="s">
        <v>155</v>
      </c>
      <c r="L137" s="79" t="s">
        <v>154</v>
      </c>
      <c r="M137" s="79" t="s">
        <v>154</v>
      </c>
      <c r="N137" s="78">
        <v>9400000</v>
      </c>
      <c r="O137" s="70" t="s">
        <v>51</v>
      </c>
    </row>
    <row r="138" spans="1:15" x14ac:dyDescent="0.25">
      <c r="A138" s="66" t="s">
        <v>2</v>
      </c>
      <c r="B138" s="66" t="s">
        <v>3</v>
      </c>
      <c r="C138" s="83">
        <v>1014098</v>
      </c>
      <c r="D138" s="84" t="s">
        <v>137</v>
      </c>
      <c r="E138" s="66" t="s">
        <v>4</v>
      </c>
      <c r="F138" s="66" t="s">
        <v>49</v>
      </c>
      <c r="G138" s="79">
        <v>6000000</v>
      </c>
      <c r="H138" s="79" t="s">
        <v>150</v>
      </c>
      <c r="I138" s="83" t="s">
        <v>75</v>
      </c>
      <c r="J138" s="79" t="s">
        <v>50</v>
      </c>
      <c r="K138" s="79" t="s">
        <v>155</v>
      </c>
      <c r="L138" s="79" t="s">
        <v>154</v>
      </c>
      <c r="M138" s="79" t="s">
        <v>154</v>
      </c>
      <c r="N138" s="78">
        <v>65335000</v>
      </c>
      <c r="O138" s="70" t="s">
        <v>51</v>
      </c>
    </row>
    <row r="139" spans="1:15" x14ac:dyDescent="0.25">
      <c r="A139" s="66" t="s">
        <v>2</v>
      </c>
      <c r="B139" s="66" t="s">
        <v>3</v>
      </c>
      <c r="C139" s="83">
        <v>1014098</v>
      </c>
      <c r="D139" s="84" t="s">
        <v>137</v>
      </c>
      <c r="E139" s="66" t="s">
        <v>4</v>
      </c>
      <c r="F139" s="66" t="s">
        <v>49</v>
      </c>
      <c r="G139" s="79">
        <v>6010000</v>
      </c>
      <c r="H139" s="79" t="s">
        <v>150</v>
      </c>
      <c r="I139" s="83" t="s">
        <v>75</v>
      </c>
      <c r="J139" s="79" t="s">
        <v>50</v>
      </c>
      <c r="K139" s="79" t="s">
        <v>155</v>
      </c>
      <c r="L139" s="79" t="s">
        <v>154</v>
      </c>
      <c r="M139" s="79" t="s">
        <v>154</v>
      </c>
      <c r="N139" s="78">
        <v>11000000</v>
      </c>
      <c r="O139" s="70" t="s">
        <v>51</v>
      </c>
    </row>
    <row r="140" spans="1:15" x14ac:dyDescent="0.25">
      <c r="A140" s="66" t="s">
        <v>2</v>
      </c>
      <c r="B140" s="66" t="s">
        <v>3</v>
      </c>
      <c r="C140" s="83">
        <v>1014098</v>
      </c>
      <c r="D140" s="84" t="s">
        <v>137</v>
      </c>
      <c r="E140" s="66" t="s">
        <v>4</v>
      </c>
      <c r="F140" s="66" t="s">
        <v>49</v>
      </c>
      <c r="G140" s="79" t="s">
        <v>8</v>
      </c>
      <c r="H140" s="79" t="s">
        <v>150</v>
      </c>
      <c r="I140" s="83" t="s">
        <v>75</v>
      </c>
      <c r="J140" s="79" t="s">
        <v>52</v>
      </c>
      <c r="K140" s="79" t="s">
        <v>155</v>
      </c>
      <c r="L140" s="79" t="s">
        <v>154</v>
      </c>
      <c r="M140" s="79" t="s">
        <v>154</v>
      </c>
      <c r="N140" s="78">
        <v>5500000</v>
      </c>
      <c r="O140" s="70" t="s">
        <v>53</v>
      </c>
    </row>
    <row r="141" spans="1:15" x14ac:dyDescent="0.25">
      <c r="A141" s="66" t="s">
        <v>2</v>
      </c>
      <c r="B141" s="66" t="s">
        <v>3</v>
      </c>
      <c r="C141" s="83" t="s">
        <v>74</v>
      </c>
      <c r="D141" s="84" t="s">
        <v>138</v>
      </c>
      <c r="E141" s="66" t="s">
        <v>4</v>
      </c>
      <c r="F141" s="66" t="s">
        <v>49</v>
      </c>
      <c r="G141" s="79" t="s">
        <v>91</v>
      </c>
      <c r="H141" s="79" t="s">
        <v>150</v>
      </c>
      <c r="I141" s="83" t="s">
        <v>90</v>
      </c>
      <c r="J141" s="79" t="s">
        <v>50</v>
      </c>
      <c r="K141" s="79" t="s">
        <v>155</v>
      </c>
      <c r="L141" s="79" t="s">
        <v>154</v>
      </c>
      <c r="M141" s="79" t="s">
        <v>154</v>
      </c>
      <c r="N141" s="78">
        <v>324700000</v>
      </c>
      <c r="O141" s="70" t="s">
        <v>51</v>
      </c>
    </row>
    <row r="142" spans="1:15" x14ac:dyDescent="0.25">
      <c r="A142" s="66" t="s">
        <v>2</v>
      </c>
      <c r="B142" s="66" t="s">
        <v>3</v>
      </c>
      <c r="C142" s="83" t="s">
        <v>74</v>
      </c>
      <c r="D142" s="84" t="s">
        <v>138</v>
      </c>
      <c r="E142" s="66" t="s">
        <v>4</v>
      </c>
      <c r="F142" s="66" t="s">
        <v>49</v>
      </c>
      <c r="G142" s="79" t="s">
        <v>92</v>
      </c>
      <c r="H142" s="79" t="s">
        <v>150</v>
      </c>
      <c r="I142" s="83" t="s">
        <v>90</v>
      </c>
      <c r="J142" s="79" t="s">
        <v>50</v>
      </c>
      <c r="K142" s="79" t="s">
        <v>155</v>
      </c>
      <c r="L142" s="79" t="s">
        <v>154</v>
      </c>
      <c r="M142" s="79" t="s">
        <v>154</v>
      </c>
      <c r="N142" s="78">
        <v>57600000</v>
      </c>
      <c r="O142" s="70" t="s">
        <v>51</v>
      </c>
    </row>
    <row r="143" spans="1:15" x14ac:dyDescent="0.25">
      <c r="A143" s="66" t="s">
        <v>2</v>
      </c>
      <c r="B143" s="66" t="s">
        <v>3</v>
      </c>
      <c r="C143" s="83" t="s">
        <v>74</v>
      </c>
      <c r="D143" s="84" t="s">
        <v>138</v>
      </c>
      <c r="E143" s="66" t="s">
        <v>4</v>
      </c>
      <c r="F143" s="66" t="s">
        <v>49</v>
      </c>
      <c r="G143" s="79" t="s">
        <v>8</v>
      </c>
      <c r="H143" s="79" t="s">
        <v>150</v>
      </c>
      <c r="I143" s="83" t="s">
        <v>90</v>
      </c>
      <c r="J143" s="79" t="s">
        <v>52</v>
      </c>
      <c r="K143" s="79" t="s">
        <v>155</v>
      </c>
      <c r="L143" s="79" t="s">
        <v>154</v>
      </c>
      <c r="M143" s="79" t="s">
        <v>154</v>
      </c>
      <c r="N143" s="78">
        <v>52000000</v>
      </c>
      <c r="O143" s="70" t="s">
        <v>53</v>
      </c>
    </row>
    <row r="144" spans="1:15" x14ac:dyDescent="0.25">
      <c r="A144" s="66" t="s">
        <v>2</v>
      </c>
      <c r="B144" s="66" t="s">
        <v>3</v>
      </c>
      <c r="C144" s="83" t="s">
        <v>74</v>
      </c>
      <c r="D144" s="84" t="s">
        <v>138</v>
      </c>
      <c r="E144" s="66" t="s">
        <v>4</v>
      </c>
      <c r="F144" s="66" t="s">
        <v>49</v>
      </c>
      <c r="G144" s="79" t="s">
        <v>8</v>
      </c>
      <c r="H144" s="79" t="s">
        <v>150</v>
      </c>
      <c r="I144" s="83" t="s">
        <v>90</v>
      </c>
      <c r="J144" s="79" t="s">
        <v>59</v>
      </c>
      <c r="K144" s="79" t="s">
        <v>155</v>
      </c>
      <c r="L144" s="79" t="s">
        <v>154</v>
      </c>
      <c r="M144" s="79" t="s">
        <v>154</v>
      </c>
      <c r="N144" s="78">
        <v>10000000</v>
      </c>
      <c r="O144" s="70" t="s">
        <v>60</v>
      </c>
    </row>
    <row r="145" spans="1:15" x14ac:dyDescent="0.25">
      <c r="A145" s="66" t="s">
        <v>2</v>
      </c>
      <c r="B145" s="66" t="s">
        <v>3</v>
      </c>
      <c r="C145" s="83">
        <v>1014129</v>
      </c>
      <c r="D145" s="84" t="s">
        <v>138</v>
      </c>
      <c r="E145" s="66" t="s">
        <v>4</v>
      </c>
      <c r="F145" s="66" t="s">
        <v>49</v>
      </c>
      <c r="G145" s="79">
        <v>6060000</v>
      </c>
      <c r="H145" s="79" t="s">
        <v>150</v>
      </c>
      <c r="I145" s="83">
        <v>3333</v>
      </c>
      <c r="J145" s="79" t="s">
        <v>50</v>
      </c>
      <c r="K145" s="79" t="s">
        <v>155</v>
      </c>
      <c r="L145" s="79" t="s">
        <v>154</v>
      </c>
      <c r="M145" s="79" t="s">
        <v>154</v>
      </c>
      <c r="N145" s="78">
        <v>1450000</v>
      </c>
      <c r="O145" s="70" t="s">
        <v>51</v>
      </c>
    </row>
    <row r="146" spans="1:15" s="64" customFormat="1" x14ac:dyDescent="0.25">
      <c r="A146" s="68" t="s">
        <v>2</v>
      </c>
      <c r="B146" s="68" t="s">
        <v>3</v>
      </c>
      <c r="C146" s="68">
        <v>1014100</v>
      </c>
      <c r="D146" s="70" t="s">
        <v>139</v>
      </c>
      <c r="E146" s="68" t="s">
        <v>4</v>
      </c>
      <c r="F146" s="68" t="s">
        <v>64</v>
      </c>
      <c r="G146" s="85" t="s">
        <v>91</v>
      </c>
      <c r="H146" s="85" t="s">
        <v>150</v>
      </c>
      <c r="I146" s="68">
        <v>3535</v>
      </c>
      <c r="J146" s="68" t="s">
        <v>65</v>
      </c>
      <c r="K146" s="68" t="s">
        <v>155</v>
      </c>
      <c r="L146" s="68" t="s">
        <v>154</v>
      </c>
      <c r="M146" s="68" t="s">
        <v>154</v>
      </c>
      <c r="N146" s="71">
        <v>153680000</v>
      </c>
      <c r="O146" s="70" t="s">
        <v>66</v>
      </c>
    </row>
    <row r="147" spans="1:15" s="64" customFormat="1" x14ac:dyDescent="0.25">
      <c r="A147" s="68" t="s">
        <v>2</v>
      </c>
      <c r="B147" s="68" t="s">
        <v>3</v>
      </c>
      <c r="C147" s="68">
        <v>1014100</v>
      </c>
      <c r="D147" s="70" t="s">
        <v>139</v>
      </c>
      <c r="E147" s="68" t="s">
        <v>4</v>
      </c>
      <c r="F147" s="68" t="s">
        <v>64</v>
      </c>
      <c r="G147" s="86" t="s">
        <v>92</v>
      </c>
      <c r="H147" s="86" t="s">
        <v>150</v>
      </c>
      <c r="I147" s="68">
        <v>3535</v>
      </c>
      <c r="J147" s="68" t="s">
        <v>65</v>
      </c>
      <c r="K147" s="68" t="s">
        <v>155</v>
      </c>
      <c r="L147" s="68" t="s">
        <v>154</v>
      </c>
      <c r="M147" s="68" t="s">
        <v>154</v>
      </c>
      <c r="N147" s="71">
        <v>24516000</v>
      </c>
      <c r="O147" s="70" t="s">
        <v>66</v>
      </c>
    </row>
    <row r="148" spans="1:15" s="64" customFormat="1" x14ac:dyDescent="0.25">
      <c r="A148" s="68" t="s">
        <v>2</v>
      </c>
      <c r="B148" s="68" t="s">
        <v>3</v>
      </c>
      <c r="C148" s="68">
        <v>1014100</v>
      </c>
      <c r="D148" s="70" t="s">
        <v>139</v>
      </c>
      <c r="E148" s="68" t="s">
        <v>4</v>
      </c>
      <c r="F148" s="68" t="s">
        <v>64</v>
      </c>
      <c r="G148" s="85" t="s">
        <v>8</v>
      </c>
      <c r="H148" s="85" t="s">
        <v>150</v>
      </c>
      <c r="I148" s="68">
        <v>3535</v>
      </c>
      <c r="J148" s="68" t="s">
        <v>65</v>
      </c>
      <c r="K148" s="68" t="s">
        <v>155</v>
      </c>
      <c r="L148" s="68" t="s">
        <v>154</v>
      </c>
      <c r="M148" s="68" t="s">
        <v>154</v>
      </c>
      <c r="N148" s="71">
        <v>784000</v>
      </c>
      <c r="O148" s="70" t="s">
        <v>66</v>
      </c>
    </row>
    <row r="149" spans="1:15" s="64" customFormat="1" x14ac:dyDescent="0.25">
      <c r="A149" s="68" t="s">
        <v>2</v>
      </c>
      <c r="B149" s="68" t="s">
        <v>3</v>
      </c>
      <c r="C149" s="68">
        <v>1014100</v>
      </c>
      <c r="D149" s="70" t="s">
        <v>139</v>
      </c>
      <c r="E149" s="68" t="s">
        <v>4</v>
      </c>
      <c r="F149" s="68" t="s">
        <v>64</v>
      </c>
      <c r="G149" s="86" t="s">
        <v>9</v>
      </c>
      <c r="H149" s="86" t="s">
        <v>150</v>
      </c>
      <c r="I149" s="68">
        <v>3535</v>
      </c>
      <c r="J149" s="68" t="s">
        <v>65</v>
      </c>
      <c r="K149" s="68" t="s">
        <v>155</v>
      </c>
      <c r="L149" s="68" t="s">
        <v>154</v>
      </c>
      <c r="M149" s="68" t="s">
        <v>154</v>
      </c>
      <c r="N149" s="71">
        <v>400000</v>
      </c>
      <c r="O149" s="70" t="s">
        <v>66</v>
      </c>
    </row>
    <row r="150" spans="1:15" s="64" customFormat="1" x14ac:dyDescent="0.25">
      <c r="A150" s="68" t="s">
        <v>2</v>
      </c>
      <c r="B150" s="68" t="s">
        <v>3</v>
      </c>
      <c r="C150" s="68">
        <v>1014100</v>
      </c>
      <c r="D150" s="70" t="s">
        <v>139</v>
      </c>
      <c r="E150" s="68" t="s">
        <v>4</v>
      </c>
      <c r="F150" s="68" t="s">
        <v>64</v>
      </c>
      <c r="G150" s="85" t="s">
        <v>8</v>
      </c>
      <c r="H150" s="85" t="s">
        <v>150</v>
      </c>
      <c r="I150" s="68">
        <v>3535</v>
      </c>
      <c r="J150" s="68" t="s">
        <v>70</v>
      </c>
      <c r="K150" s="68" t="s">
        <v>155</v>
      </c>
      <c r="L150" s="68" t="s">
        <v>154</v>
      </c>
      <c r="M150" s="68" t="s">
        <v>154</v>
      </c>
      <c r="N150" s="71">
        <v>120000</v>
      </c>
      <c r="O150" s="70" t="s">
        <v>69</v>
      </c>
    </row>
    <row r="151" spans="1:15" s="64" customFormat="1" x14ac:dyDescent="0.25">
      <c r="A151" s="68" t="s">
        <v>2</v>
      </c>
      <c r="B151" s="68" t="s">
        <v>3</v>
      </c>
      <c r="C151" s="68">
        <v>1014100</v>
      </c>
      <c r="D151" s="70" t="s">
        <v>139</v>
      </c>
      <c r="E151" s="68" t="s">
        <v>4</v>
      </c>
      <c r="F151" s="68" t="s">
        <v>64</v>
      </c>
      <c r="G151" s="85" t="s">
        <v>8</v>
      </c>
      <c r="H151" s="85" t="s">
        <v>150</v>
      </c>
      <c r="I151" s="68">
        <v>3535</v>
      </c>
      <c r="J151" s="68" t="s">
        <v>71</v>
      </c>
      <c r="K151" s="68" t="s">
        <v>155</v>
      </c>
      <c r="L151" s="68" t="s">
        <v>154</v>
      </c>
      <c r="M151" s="68" t="s">
        <v>154</v>
      </c>
      <c r="N151" s="71">
        <v>7100000</v>
      </c>
      <c r="O151" s="87" t="s">
        <v>68</v>
      </c>
    </row>
    <row r="152" spans="1:15" s="64" customFormat="1" x14ac:dyDescent="0.25">
      <c r="A152" s="68" t="s">
        <v>2</v>
      </c>
      <c r="B152" s="68" t="s">
        <v>3</v>
      </c>
      <c r="C152" s="68">
        <v>1014100</v>
      </c>
      <c r="D152" s="70" t="s">
        <v>139</v>
      </c>
      <c r="E152" s="68" t="s">
        <v>4</v>
      </c>
      <c r="F152" s="68" t="s">
        <v>64</v>
      </c>
      <c r="G152" s="85" t="s">
        <v>8</v>
      </c>
      <c r="H152" s="85" t="s">
        <v>150</v>
      </c>
      <c r="I152" s="68">
        <v>3535</v>
      </c>
      <c r="J152" s="68" t="s">
        <v>72</v>
      </c>
      <c r="K152" s="68" t="s">
        <v>155</v>
      </c>
      <c r="L152" s="68" t="s">
        <v>154</v>
      </c>
      <c r="M152" s="68" t="s">
        <v>154</v>
      </c>
      <c r="N152" s="71">
        <v>2700000</v>
      </c>
      <c r="O152" s="88" t="s">
        <v>67</v>
      </c>
    </row>
    <row r="153" spans="1:15" x14ac:dyDescent="0.25">
      <c r="N153" s="89">
        <f>SUM(N5:N152)</f>
        <v>12769114000</v>
      </c>
    </row>
    <row r="154" spans="1:15" ht="15.75" x14ac:dyDescent="0.25">
      <c r="G154" s="2"/>
      <c r="H154" s="2"/>
      <c r="N154" s="57"/>
    </row>
    <row r="155" spans="1:15" x14ac:dyDescent="0.25">
      <c r="N155" s="11"/>
    </row>
    <row r="156" spans="1:15" x14ac:dyDescent="0.25">
      <c r="N156" s="12"/>
    </row>
    <row r="157" spans="1:15" x14ac:dyDescent="0.25">
      <c r="N157" s="10"/>
    </row>
    <row r="158" spans="1:15" x14ac:dyDescent="0.25">
      <c r="N158" s="10"/>
    </row>
    <row r="159" spans="1:15" x14ac:dyDescent="0.25">
      <c r="N159" s="12"/>
    </row>
    <row r="160" spans="1:15" x14ac:dyDescent="0.25">
      <c r="N160" s="10"/>
    </row>
    <row r="161" spans="15:15" x14ac:dyDescent="0.25">
      <c r="O161" s="52"/>
    </row>
  </sheetData>
  <autoFilter ref="A4:S152"/>
  <mergeCells count="1">
    <mergeCell ref="A2:C2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5"/>
  <sheetViews>
    <sheetView workbookViewId="0">
      <selection activeCell="F12" sqref="F12"/>
    </sheetView>
  </sheetViews>
  <sheetFormatPr defaultRowHeight="15" x14ac:dyDescent="0.25"/>
  <cols>
    <col min="1" max="1" width="8.140625" customWidth="1"/>
    <col min="2" max="2" width="6.85546875" customWidth="1"/>
    <col min="3" max="3" width="13.85546875" customWidth="1"/>
    <col min="4" max="4" width="39.85546875" customWidth="1"/>
    <col min="5" max="5" width="10.7109375" customWidth="1"/>
    <col min="6" max="6" width="11.140625" customWidth="1"/>
    <col min="7" max="8" width="14.140625" customWidth="1"/>
    <col min="9" max="9" width="11" customWidth="1"/>
    <col min="10" max="13" width="11.7109375" customWidth="1"/>
    <col min="14" max="14" width="15.42578125" style="13" customWidth="1"/>
    <col min="15" max="15" width="49.140625" customWidth="1"/>
    <col min="17" max="17" width="11.5703125" bestFit="1" customWidth="1"/>
    <col min="19" max="19" width="11.5703125" bestFit="1" customWidth="1"/>
  </cols>
  <sheetData>
    <row r="1" spans="1:15" ht="18.75" x14ac:dyDescent="0.3">
      <c r="A1" s="19"/>
      <c r="B1" s="19"/>
      <c r="C1" s="20"/>
      <c r="D1" s="20"/>
      <c r="E1" s="19" t="s">
        <v>148</v>
      </c>
      <c r="F1" s="19"/>
      <c r="G1" s="20"/>
      <c r="H1" s="20"/>
    </row>
    <row r="2" spans="1:15" x14ac:dyDescent="0.25">
      <c r="A2" s="91"/>
      <c r="B2" s="92"/>
      <c r="C2" s="92"/>
      <c r="D2" s="28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5.5" x14ac:dyDescent="0.25">
      <c r="A3" s="1" t="s">
        <v>140</v>
      </c>
      <c r="B3" s="1" t="s">
        <v>141</v>
      </c>
      <c r="C3" s="4" t="s">
        <v>0</v>
      </c>
      <c r="D3" s="4" t="s">
        <v>142</v>
      </c>
      <c r="E3" s="4" t="s">
        <v>143</v>
      </c>
      <c r="F3" s="1" t="s">
        <v>1</v>
      </c>
      <c r="G3" s="1" t="s">
        <v>144</v>
      </c>
      <c r="H3" s="1" t="s">
        <v>149</v>
      </c>
      <c r="I3" s="1" t="s">
        <v>145</v>
      </c>
      <c r="J3" s="17" t="s">
        <v>146</v>
      </c>
      <c r="K3" s="60" t="s">
        <v>151</v>
      </c>
      <c r="L3" s="60" t="s">
        <v>152</v>
      </c>
      <c r="M3" s="60" t="s">
        <v>153</v>
      </c>
      <c r="N3" s="25" t="s">
        <v>147</v>
      </c>
      <c r="O3" s="18" t="s">
        <v>95</v>
      </c>
    </row>
    <row r="4" spans="1:15" x14ac:dyDescent="0.25">
      <c r="A4" s="62"/>
      <c r="B4" s="62"/>
      <c r="C4" s="63"/>
      <c r="D4" s="63"/>
      <c r="E4" s="63"/>
      <c r="F4" s="62"/>
      <c r="G4" s="62"/>
      <c r="H4" s="62"/>
      <c r="I4" s="62"/>
      <c r="J4" s="62"/>
      <c r="K4" s="62"/>
      <c r="L4" s="62"/>
      <c r="M4" s="62"/>
      <c r="N4" s="62"/>
      <c r="O4" s="18"/>
    </row>
    <row r="5" spans="1:15" x14ac:dyDescent="0.25">
      <c r="A5" s="23" t="s">
        <v>2</v>
      </c>
      <c r="B5" s="23" t="s">
        <v>3</v>
      </c>
      <c r="C5" s="23">
        <v>1014001</v>
      </c>
      <c r="D5" s="16" t="s">
        <v>106</v>
      </c>
      <c r="E5" s="23" t="s">
        <v>4</v>
      </c>
      <c r="F5" s="23" t="s">
        <v>5</v>
      </c>
      <c r="G5" s="30" t="s">
        <v>91</v>
      </c>
      <c r="H5" s="30" t="s">
        <v>150</v>
      </c>
      <c r="I5" s="30">
        <v>3535</v>
      </c>
      <c r="J5" s="30" t="s">
        <v>6</v>
      </c>
      <c r="K5" s="30" t="s">
        <v>155</v>
      </c>
      <c r="L5" s="30" t="s">
        <v>154</v>
      </c>
      <c r="M5" s="30" t="s">
        <v>154</v>
      </c>
      <c r="N5" s="47">
        <v>247700000</v>
      </c>
      <c r="O5" s="36" t="s">
        <v>7</v>
      </c>
    </row>
    <row r="6" spans="1:15" x14ac:dyDescent="0.25">
      <c r="A6" s="23" t="s">
        <v>2</v>
      </c>
      <c r="B6" s="23" t="s">
        <v>3</v>
      </c>
      <c r="C6" s="23">
        <v>1014001</v>
      </c>
      <c r="D6" s="16" t="s">
        <v>106</v>
      </c>
      <c r="E6" s="23" t="s">
        <v>4</v>
      </c>
      <c r="F6" s="23" t="s">
        <v>5</v>
      </c>
      <c r="G6" s="30" t="s">
        <v>92</v>
      </c>
      <c r="H6" s="30" t="s">
        <v>150</v>
      </c>
      <c r="I6" s="30">
        <v>3535</v>
      </c>
      <c r="J6" s="30" t="s">
        <v>6</v>
      </c>
      <c r="K6" s="30" t="s">
        <v>155</v>
      </c>
      <c r="L6" s="30" t="s">
        <v>154</v>
      </c>
      <c r="M6" s="30" t="s">
        <v>154</v>
      </c>
      <c r="N6" s="47">
        <v>41570000</v>
      </c>
      <c r="O6" s="36" t="s">
        <v>7</v>
      </c>
    </row>
    <row r="7" spans="1:15" x14ac:dyDescent="0.25">
      <c r="A7" s="23" t="s">
        <v>2</v>
      </c>
      <c r="B7" s="23" t="s">
        <v>3</v>
      </c>
      <c r="C7" s="23">
        <v>1014001</v>
      </c>
      <c r="D7" s="16" t="s">
        <v>106</v>
      </c>
      <c r="E7" s="23" t="s">
        <v>4</v>
      </c>
      <c r="F7" s="23" t="s">
        <v>5</v>
      </c>
      <c r="G7" s="30" t="s">
        <v>8</v>
      </c>
      <c r="H7" s="30" t="s">
        <v>150</v>
      </c>
      <c r="I7" s="30">
        <v>3535</v>
      </c>
      <c r="J7" s="30" t="s">
        <v>6</v>
      </c>
      <c r="K7" s="30" t="s">
        <v>155</v>
      </c>
      <c r="L7" s="30" t="s">
        <v>154</v>
      </c>
      <c r="M7" s="30" t="s">
        <v>154</v>
      </c>
      <c r="N7" s="38">
        <v>26640000</v>
      </c>
      <c r="O7" s="36" t="s">
        <v>7</v>
      </c>
    </row>
    <row r="8" spans="1:15" x14ac:dyDescent="0.25">
      <c r="A8" s="23" t="s">
        <v>2</v>
      </c>
      <c r="B8" s="23" t="s">
        <v>3</v>
      </c>
      <c r="C8" s="23">
        <v>1014001</v>
      </c>
      <c r="D8" s="16" t="s">
        <v>106</v>
      </c>
      <c r="E8" s="23" t="s">
        <v>4</v>
      </c>
      <c r="F8" s="23" t="s">
        <v>5</v>
      </c>
      <c r="G8" s="30" t="s">
        <v>9</v>
      </c>
      <c r="H8" s="30" t="s">
        <v>150</v>
      </c>
      <c r="I8" s="30">
        <v>3535</v>
      </c>
      <c r="J8" s="30" t="s">
        <v>6</v>
      </c>
      <c r="K8" s="30" t="s">
        <v>155</v>
      </c>
      <c r="L8" s="30" t="s">
        <v>154</v>
      </c>
      <c r="M8" s="30" t="s">
        <v>154</v>
      </c>
      <c r="N8" s="59">
        <v>22230000</v>
      </c>
      <c r="O8" s="36" t="s">
        <v>7</v>
      </c>
    </row>
    <row r="9" spans="1:15" x14ac:dyDescent="0.25">
      <c r="A9" s="23" t="s">
        <v>2</v>
      </c>
      <c r="B9" s="23" t="s">
        <v>3</v>
      </c>
      <c r="C9" s="23">
        <v>1014001</v>
      </c>
      <c r="D9" s="16" t="s">
        <v>106</v>
      </c>
      <c r="E9" s="23" t="s">
        <v>4</v>
      </c>
      <c r="F9" s="23" t="s">
        <v>5</v>
      </c>
      <c r="G9" s="30" t="s">
        <v>10</v>
      </c>
      <c r="H9" s="30" t="s">
        <v>150</v>
      </c>
      <c r="I9" s="30">
        <v>3535</v>
      </c>
      <c r="J9" s="30" t="s">
        <v>6</v>
      </c>
      <c r="K9" s="30" t="s">
        <v>155</v>
      </c>
      <c r="L9" s="30" t="s">
        <v>154</v>
      </c>
      <c r="M9" s="30" t="s">
        <v>154</v>
      </c>
      <c r="N9" s="38">
        <v>360000</v>
      </c>
      <c r="O9" s="36" t="s">
        <v>7</v>
      </c>
    </row>
    <row r="10" spans="1:15" x14ac:dyDescent="0.25">
      <c r="A10" s="23" t="s">
        <v>2</v>
      </c>
      <c r="B10" s="23" t="s">
        <v>3</v>
      </c>
      <c r="C10" s="23">
        <v>1014001</v>
      </c>
      <c r="D10" s="16" t="s">
        <v>106</v>
      </c>
      <c r="E10" s="23" t="s">
        <v>4</v>
      </c>
      <c r="F10" s="23" t="s">
        <v>5</v>
      </c>
      <c r="G10" s="30" t="s">
        <v>8</v>
      </c>
      <c r="H10" s="30" t="s">
        <v>150</v>
      </c>
      <c r="I10" s="30">
        <v>3535</v>
      </c>
      <c r="J10" s="30" t="s">
        <v>11</v>
      </c>
      <c r="K10" s="30" t="s">
        <v>155</v>
      </c>
      <c r="L10" s="30" t="s">
        <v>154</v>
      </c>
      <c r="M10" s="30" t="s">
        <v>154</v>
      </c>
      <c r="N10" s="22">
        <v>8000000</v>
      </c>
      <c r="O10" s="36" t="s">
        <v>12</v>
      </c>
    </row>
    <row r="11" spans="1:15" ht="25.5" x14ac:dyDescent="0.25">
      <c r="A11" s="23" t="s">
        <v>2</v>
      </c>
      <c r="B11" s="23" t="s">
        <v>3</v>
      </c>
      <c r="C11" s="23">
        <v>1014001</v>
      </c>
      <c r="D11" s="16" t="s">
        <v>106</v>
      </c>
      <c r="E11" s="23" t="s">
        <v>4</v>
      </c>
      <c r="F11" s="23" t="s">
        <v>5</v>
      </c>
      <c r="G11" s="30" t="s">
        <v>8</v>
      </c>
      <c r="H11" s="30" t="s">
        <v>150</v>
      </c>
      <c r="I11" s="30">
        <v>3535</v>
      </c>
      <c r="J11" s="30" t="s">
        <v>13</v>
      </c>
      <c r="K11" s="30" t="s">
        <v>155</v>
      </c>
      <c r="L11" s="30" t="s">
        <v>154</v>
      </c>
      <c r="M11" s="30" t="s">
        <v>154</v>
      </c>
      <c r="N11" s="59">
        <v>32000000</v>
      </c>
      <c r="O11" s="36" t="s">
        <v>14</v>
      </c>
    </row>
    <row r="12" spans="1:15" ht="25.5" x14ac:dyDescent="0.25">
      <c r="A12" s="15" t="s">
        <v>2</v>
      </c>
      <c r="B12" s="15" t="s">
        <v>3</v>
      </c>
      <c r="C12" s="15">
        <v>1014001</v>
      </c>
      <c r="D12" s="31" t="s">
        <v>106</v>
      </c>
      <c r="E12" s="15" t="s">
        <v>4</v>
      </c>
      <c r="F12" s="15" t="s">
        <v>5</v>
      </c>
      <c r="G12" s="53" t="s">
        <v>8</v>
      </c>
      <c r="H12" s="53" t="s">
        <v>150</v>
      </c>
      <c r="I12" s="53">
        <v>3535</v>
      </c>
      <c r="J12" s="53" t="s">
        <v>97</v>
      </c>
      <c r="K12" s="53" t="s">
        <v>155</v>
      </c>
      <c r="L12" s="53" t="s">
        <v>154</v>
      </c>
      <c r="M12" s="53" t="s">
        <v>154</v>
      </c>
      <c r="N12" s="59">
        <v>10000000</v>
      </c>
      <c r="O12" s="36" t="s">
        <v>98</v>
      </c>
    </row>
    <row r="13" spans="1:15" ht="25.5" x14ac:dyDescent="0.25">
      <c r="A13" s="23" t="s">
        <v>2</v>
      </c>
      <c r="B13" s="23" t="s">
        <v>3</v>
      </c>
      <c r="C13" s="23">
        <v>1014130</v>
      </c>
      <c r="D13" s="16" t="s">
        <v>109</v>
      </c>
      <c r="E13" s="23" t="s">
        <v>4</v>
      </c>
      <c r="F13" s="23" t="s">
        <v>5</v>
      </c>
      <c r="G13" s="30" t="s">
        <v>91</v>
      </c>
      <c r="H13" s="30" t="s">
        <v>150</v>
      </c>
      <c r="I13" s="30">
        <v>3535</v>
      </c>
      <c r="J13" s="30" t="s">
        <v>15</v>
      </c>
      <c r="K13" s="30" t="s">
        <v>155</v>
      </c>
      <c r="L13" s="30" t="s">
        <v>154</v>
      </c>
      <c r="M13" s="30" t="s">
        <v>154</v>
      </c>
      <c r="N13" s="59">
        <v>14400000</v>
      </c>
      <c r="O13" s="36" t="s">
        <v>16</v>
      </c>
    </row>
    <row r="14" spans="1:15" ht="25.5" x14ac:dyDescent="0.25">
      <c r="A14" s="23" t="s">
        <v>2</v>
      </c>
      <c r="B14" s="23" t="s">
        <v>3</v>
      </c>
      <c r="C14" s="23">
        <v>1014130</v>
      </c>
      <c r="D14" s="16" t="s">
        <v>109</v>
      </c>
      <c r="E14" s="23" t="s">
        <v>4</v>
      </c>
      <c r="F14" s="23" t="s">
        <v>5</v>
      </c>
      <c r="G14" s="30" t="s">
        <v>92</v>
      </c>
      <c r="H14" s="30" t="s">
        <v>150</v>
      </c>
      <c r="I14" s="30">
        <v>3535</v>
      </c>
      <c r="J14" s="30" t="s">
        <v>15</v>
      </c>
      <c r="K14" s="30" t="s">
        <v>155</v>
      </c>
      <c r="L14" s="30" t="s">
        <v>154</v>
      </c>
      <c r="M14" s="30" t="s">
        <v>154</v>
      </c>
      <c r="N14" s="38">
        <v>2700000</v>
      </c>
      <c r="O14" s="36" t="s">
        <v>16</v>
      </c>
    </row>
    <row r="15" spans="1:15" ht="25.5" x14ac:dyDescent="0.25">
      <c r="A15" s="23" t="s">
        <v>2</v>
      </c>
      <c r="B15" s="23" t="s">
        <v>3</v>
      </c>
      <c r="C15" s="23">
        <v>1014130</v>
      </c>
      <c r="D15" s="16" t="s">
        <v>109</v>
      </c>
      <c r="E15" s="23" t="s">
        <v>4</v>
      </c>
      <c r="F15" s="23" t="s">
        <v>5</v>
      </c>
      <c r="G15" s="30" t="s">
        <v>8</v>
      </c>
      <c r="H15" s="30" t="s">
        <v>150</v>
      </c>
      <c r="I15" s="30">
        <v>3535</v>
      </c>
      <c r="J15" s="30" t="s">
        <v>15</v>
      </c>
      <c r="K15" s="30" t="s">
        <v>155</v>
      </c>
      <c r="L15" s="30" t="s">
        <v>154</v>
      </c>
      <c r="M15" s="30" t="s">
        <v>154</v>
      </c>
      <c r="N15" s="22">
        <v>4000000</v>
      </c>
      <c r="O15" s="36" t="s">
        <v>16</v>
      </c>
    </row>
    <row r="16" spans="1:15" x14ac:dyDescent="0.25">
      <c r="A16" s="23" t="s">
        <v>2</v>
      </c>
      <c r="B16" s="23" t="s">
        <v>3</v>
      </c>
      <c r="C16" s="23">
        <v>1014102</v>
      </c>
      <c r="D16" s="16" t="s">
        <v>107</v>
      </c>
      <c r="E16" s="23" t="s">
        <v>4</v>
      </c>
      <c r="F16" s="23" t="s">
        <v>5</v>
      </c>
      <c r="G16" s="30" t="s">
        <v>91</v>
      </c>
      <c r="H16" s="30" t="s">
        <v>150</v>
      </c>
      <c r="I16" s="30">
        <v>3535</v>
      </c>
      <c r="J16" s="30" t="s">
        <v>17</v>
      </c>
      <c r="K16" s="30" t="s">
        <v>155</v>
      </c>
      <c r="L16" s="30" t="s">
        <v>154</v>
      </c>
      <c r="M16" s="30" t="s">
        <v>154</v>
      </c>
      <c r="N16" s="59">
        <v>7300000</v>
      </c>
      <c r="O16" s="36" t="s">
        <v>18</v>
      </c>
    </row>
    <row r="17" spans="1:15" x14ac:dyDescent="0.25">
      <c r="A17" s="23" t="s">
        <v>2</v>
      </c>
      <c r="B17" s="23" t="s">
        <v>3</v>
      </c>
      <c r="C17" s="23">
        <v>1014102</v>
      </c>
      <c r="D17" s="16" t="s">
        <v>107</v>
      </c>
      <c r="E17" s="23" t="s">
        <v>4</v>
      </c>
      <c r="F17" s="23" t="s">
        <v>5</v>
      </c>
      <c r="G17" s="30" t="s">
        <v>92</v>
      </c>
      <c r="H17" s="30" t="s">
        <v>150</v>
      </c>
      <c r="I17" s="30">
        <v>3535</v>
      </c>
      <c r="J17" s="30" t="s">
        <v>17</v>
      </c>
      <c r="K17" s="30" t="s">
        <v>155</v>
      </c>
      <c r="L17" s="30" t="s">
        <v>154</v>
      </c>
      <c r="M17" s="30" t="s">
        <v>154</v>
      </c>
      <c r="N17" s="22">
        <v>1300000</v>
      </c>
      <c r="O17" s="36" t="s">
        <v>18</v>
      </c>
    </row>
    <row r="18" spans="1:15" x14ac:dyDescent="0.25">
      <c r="A18" s="23" t="s">
        <v>2</v>
      </c>
      <c r="B18" s="23" t="s">
        <v>3</v>
      </c>
      <c r="C18" s="23">
        <v>1014102</v>
      </c>
      <c r="D18" s="16" t="s">
        <v>107</v>
      </c>
      <c r="E18" s="23" t="s">
        <v>4</v>
      </c>
      <c r="F18" s="23" t="s">
        <v>5</v>
      </c>
      <c r="G18" s="30" t="s">
        <v>8</v>
      </c>
      <c r="H18" s="30" t="s">
        <v>150</v>
      </c>
      <c r="I18" s="30">
        <v>3535</v>
      </c>
      <c r="J18" s="30" t="s">
        <v>17</v>
      </c>
      <c r="K18" s="30" t="s">
        <v>155</v>
      </c>
      <c r="L18" s="30" t="s">
        <v>154</v>
      </c>
      <c r="M18" s="30" t="s">
        <v>154</v>
      </c>
      <c r="N18" s="22">
        <v>1000000</v>
      </c>
      <c r="O18" s="36" t="s">
        <v>18</v>
      </c>
    </row>
    <row r="19" spans="1:15" x14ac:dyDescent="0.25">
      <c r="A19" s="23" t="s">
        <v>2</v>
      </c>
      <c r="B19" s="23" t="s">
        <v>3</v>
      </c>
      <c r="C19" s="23">
        <v>1014106</v>
      </c>
      <c r="D19" s="16" t="s">
        <v>108</v>
      </c>
      <c r="E19" s="23" t="s">
        <v>4</v>
      </c>
      <c r="F19" s="23" t="s">
        <v>5</v>
      </c>
      <c r="G19" s="30" t="s">
        <v>91</v>
      </c>
      <c r="H19" s="30" t="s">
        <v>150</v>
      </c>
      <c r="I19" s="30">
        <v>3535</v>
      </c>
      <c r="J19" s="30" t="s">
        <v>19</v>
      </c>
      <c r="K19" s="30" t="s">
        <v>155</v>
      </c>
      <c r="L19" s="30" t="s">
        <v>154</v>
      </c>
      <c r="M19" s="30" t="s">
        <v>154</v>
      </c>
      <c r="N19" s="38">
        <v>13500000</v>
      </c>
      <c r="O19" s="36" t="s">
        <v>20</v>
      </c>
    </row>
    <row r="20" spans="1:15" x14ac:dyDescent="0.25">
      <c r="A20" s="23" t="s">
        <v>2</v>
      </c>
      <c r="B20" s="23" t="s">
        <v>3</v>
      </c>
      <c r="C20" s="23">
        <v>1014106</v>
      </c>
      <c r="D20" s="16" t="s">
        <v>108</v>
      </c>
      <c r="E20" s="23" t="s">
        <v>4</v>
      </c>
      <c r="F20" s="23" t="s">
        <v>5</v>
      </c>
      <c r="G20" s="30" t="s">
        <v>92</v>
      </c>
      <c r="H20" s="30" t="s">
        <v>150</v>
      </c>
      <c r="I20" s="30">
        <v>3535</v>
      </c>
      <c r="J20" s="30" t="s">
        <v>19</v>
      </c>
      <c r="K20" s="30" t="s">
        <v>155</v>
      </c>
      <c r="L20" s="30" t="s">
        <v>154</v>
      </c>
      <c r="M20" s="30" t="s">
        <v>154</v>
      </c>
      <c r="N20" s="38">
        <v>2300000</v>
      </c>
      <c r="O20" s="36" t="s">
        <v>20</v>
      </c>
    </row>
    <row r="21" spans="1:15" x14ac:dyDescent="0.25">
      <c r="A21" s="23" t="s">
        <v>2</v>
      </c>
      <c r="B21" s="23" t="s">
        <v>3</v>
      </c>
      <c r="C21" s="23">
        <v>1014106</v>
      </c>
      <c r="D21" s="16" t="s">
        <v>108</v>
      </c>
      <c r="E21" s="23" t="s">
        <v>4</v>
      </c>
      <c r="F21" s="23" t="s">
        <v>5</v>
      </c>
      <c r="G21" s="30" t="s">
        <v>8</v>
      </c>
      <c r="H21" s="30" t="s">
        <v>150</v>
      </c>
      <c r="I21" s="30">
        <v>3535</v>
      </c>
      <c r="J21" s="30" t="s">
        <v>19</v>
      </c>
      <c r="K21" s="30" t="s">
        <v>155</v>
      </c>
      <c r="L21" s="30" t="s">
        <v>154</v>
      </c>
      <c r="M21" s="30" t="s">
        <v>154</v>
      </c>
      <c r="N21" s="38">
        <v>6000000</v>
      </c>
      <c r="O21" s="36" t="s">
        <v>20</v>
      </c>
    </row>
    <row r="22" spans="1:15" x14ac:dyDescent="0.25">
      <c r="A22" s="23" t="s">
        <v>2</v>
      </c>
      <c r="B22" s="23" t="s">
        <v>3</v>
      </c>
      <c r="C22" s="23">
        <v>1014045</v>
      </c>
      <c r="D22" s="16" t="s">
        <v>110</v>
      </c>
      <c r="E22" s="23" t="s">
        <v>4</v>
      </c>
      <c r="F22" s="23" t="s">
        <v>21</v>
      </c>
      <c r="G22" s="30" t="s">
        <v>91</v>
      </c>
      <c r="H22" s="30" t="s">
        <v>150</v>
      </c>
      <c r="I22" s="30">
        <v>3535</v>
      </c>
      <c r="J22" s="30" t="s">
        <v>22</v>
      </c>
      <c r="K22" s="30" t="s">
        <v>155</v>
      </c>
      <c r="L22" s="30" t="s">
        <v>154</v>
      </c>
      <c r="M22" s="30" t="s">
        <v>154</v>
      </c>
      <c r="N22" s="58">
        <v>29159000</v>
      </c>
      <c r="O22" s="36" t="s">
        <v>23</v>
      </c>
    </row>
    <row r="23" spans="1:15" x14ac:dyDescent="0.25">
      <c r="A23" s="23" t="s">
        <v>2</v>
      </c>
      <c r="B23" s="23" t="s">
        <v>3</v>
      </c>
      <c r="C23" s="23">
        <v>1014045</v>
      </c>
      <c r="D23" s="16" t="s">
        <v>110</v>
      </c>
      <c r="E23" s="23" t="s">
        <v>4</v>
      </c>
      <c r="F23" s="23" t="s">
        <v>21</v>
      </c>
      <c r="G23" s="30" t="s">
        <v>92</v>
      </c>
      <c r="H23" s="30" t="s">
        <v>150</v>
      </c>
      <c r="I23" s="30">
        <v>3535</v>
      </c>
      <c r="J23" s="30" t="s">
        <v>22</v>
      </c>
      <c r="K23" s="30" t="s">
        <v>155</v>
      </c>
      <c r="L23" s="30" t="s">
        <v>154</v>
      </c>
      <c r="M23" s="30" t="s">
        <v>154</v>
      </c>
      <c r="N23" s="58">
        <v>5141000</v>
      </c>
      <c r="O23" s="36" t="s">
        <v>23</v>
      </c>
    </row>
    <row r="24" spans="1:15" x14ac:dyDescent="0.25">
      <c r="A24" s="23" t="s">
        <v>2</v>
      </c>
      <c r="B24" s="23" t="s">
        <v>3</v>
      </c>
      <c r="C24" s="23">
        <v>1014045</v>
      </c>
      <c r="D24" s="16" t="s">
        <v>110</v>
      </c>
      <c r="E24" s="23" t="s">
        <v>4</v>
      </c>
      <c r="F24" s="23" t="s">
        <v>21</v>
      </c>
      <c r="G24" s="30" t="s">
        <v>8</v>
      </c>
      <c r="H24" s="30" t="s">
        <v>150</v>
      </c>
      <c r="I24" s="30">
        <v>3535</v>
      </c>
      <c r="J24" s="30" t="s">
        <v>22</v>
      </c>
      <c r="K24" s="30" t="s">
        <v>155</v>
      </c>
      <c r="L24" s="30" t="s">
        <v>154</v>
      </c>
      <c r="M24" s="30" t="s">
        <v>154</v>
      </c>
      <c r="N24" s="58">
        <v>11785000</v>
      </c>
      <c r="O24" s="36" t="s">
        <v>23</v>
      </c>
    </row>
    <row r="25" spans="1:15" x14ac:dyDescent="0.25">
      <c r="A25" s="23" t="s">
        <v>2</v>
      </c>
      <c r="B25" s="23" t="s">
        <v>3</v>
      </c>
      <c r="C25" s="23">
        <v>1014045</v>
      </c>
      <c r="D25" s="16" t="s">
        <v>110</v>
      </c>
      <c r="E25" s="23" t="s">
        <v>4</v>
      </c>
      <c r="F25" s="23" t="s">
        <v>21</v>
      </c>
      <c r="G25" s="30" t="s">
        <v>8</v>
      </c>
      <c r="H25" s="30" t="s">
        <v>150</v>
      </c>
      <c r="I25" s="30">
        <v>3535</v>
      </c>
      <c r="J25" s="30" t="s">
        <v>24</v>
      </c>
      <c r="K25" s="30" t="s">
        <v>155</v>
      </c>
      <c r="L25" s="30" t="s">
        <v>154</v>
      </c>
      <c r="M25" s="30" t="s">
        <v>154</v>
      </c>
      <c r="N25" s="58">
        <v>2885000</v>
      </c>
      <c r="O25" s="36" t="s">
        <v>25</v>
      </c>
    </row>
    <row r="26" spans="1:15" x14ac:dyDescent="0.25">
      <c r="A26" s="23" t="s">
        <v>2</v>
      </c>
      <c r="B26" s="23" t="s">
        <v>3</v>
      </c>
      <c r="C26" s="23">
        <v>1014045</v>
      </c>
      <c r="D26" s="16" t="s">
        <v>110</v>
      </c>
      <c r="E26" s="23" t="s">
        <v>4</v>
      </c>
      <c r="F26" s="23" t="s">
        <v>21</v>
      </c>
      <c r="G26" s="30" t="s">
        <v>8</v>
      </c>
      <c r="H26" s="30" t="s">
        <v>150</v>
      </c>
      <c r="I26" s="30">
        <v>3535</v>
      </c>
      <c r="J26" s="30" t="s">
        <v>26</v>
      </c>
      <c r="K26" s="30" t="s">
        <v>155</v>
      </c>
      <c r="L26" s="30" t="s">
        <v>154</v>
      </c>
      <c r="M26" s="30" t="s">
        <v>154</v>
      </c>
      <c r="N26" s="58">
        <v>6454000</v>
      </c>
      <c r="O26" s="36" t="s">
        <v>27</v>
      </c>
    </row>
    <row r="27" spans="1:15" ht="38.25" x14ac:dyDescent="0.25">
      <c r="A27" s="23" t="s">
        <v>2</v>
      </c>
      <c r="B27" s="23" t="s">
        <v>3</v>
      </c>
      <c r="C27" s="23">
        <v>1014045</v>
      </c>
      <c r="D27" s="16" t="s">
        <v>110</v>
      </c>
      <c r="E27" s="23" t="s">
        <v>4</v>
      </c>
      <c r="F27" s="23" t="s">
        <v>21</v>
      </c>
      <c r="G27" s="30" t="s">
        <v>8</v>
      </c>
      <c r="H27" s="30" t="s">
        <v>150</v>
      </c>
      <c r="I27" s="30">
        <v>3535</v>
      </c>
      <c r="J27" s="30" t="s">
        <v>28</v>
      </c>
      <c r="K27" s="30" t="s">
        <v>155</v>
      </c>
      <c r="L27" s="30" t="s">
        <v>154</v>
      </c>
      <c r="M27" s="30" t="s">
        <v>154</v>
      </c>
      <c r="N27" s="58">
        <v>2076000</v>
      </c>
      <c r="O27" s="36" t="s">
        <v>29</v>
      </c>
    </row>
    <row r="28" spans="1:15" x14ac:dyDescent="0.25">
      <c r="A28" s="23" t="s">
        <v>2</v>
      </c>
      <c r="B28" s="23" t="s">
        <v>3</v>
      </c>
      <c r="C28" s="23">
        <v>1014044</v>
      </c>
      <c r="D28" s="16" t="s">
        <v>111</v>
      </c>
      <c r="E28" s="23" t="s">
        <v>4</v>
      </c>
      <c r="F28" s="23" t="s">
        <v>30</v>
      </c>
      <c r="G28" s="30" t="s">
        <v>91</v>
      </c>
      <c r="H28" s="30" t="s">
        <v>150</v>
      </c>
      <c r="I28" s="30">
        <v>3535</v>
      </c>
      <c r="J28" s="30" t="s">
        <v>31</v>
      </c>
      <c r="K28" s="61" t="s">
        <v>155</v>
      </c>
      <c r="L28" s="61" t="s">
        <v>154</v>
      </c>
      <c r="M28" s="61" t="s">
        <v>154</v>
      </c>
      <c r="N28" s="49">
        <v>41118000</v>
      </c>
      <c r="O28" s="36" t="s">
        <v>32</v>
      </c>
    </row>
    <row r="29" spans="1:15" x14ac:dyDescent="0.25">
      <c r="A29" s="23" t="s">
        <v>2</v>
      </c>
      <c r="B29" s="23" t="s">
        <v>3</v>
      </c>
      <c r="C29" s="23">
        <v>1014044</v>
      </c>
      <c r="D29" s="16" t="s">
        <v>111</v>
      </c>
      <c r="E29" s="23" t="s">
        <v>4</v>
      </c>
      <c r="F29" s="23" t="s">
        <v>30</v>
      </c>
      <c r="G29" s="30" t="s">
        <v>92</v>
      </c>
      <c r="H29" s="30" t="s">
        <v>150</v>
      </c>
      <c r="I29" s="30">
        <v>3535</v>
      </c>
      <c r="J29" s="30" t="s">
        <v>31</v>
      </c>
      <c r="K29" s="61" t="s">
        <v>155</v>
      </c>
      <c r="L29" s="61" t="s">
        <v>154</v>
      </c>
      <c r="M29" s="61" t="s">
        <v>154</v>
      </c>
      <c r="N29" s="49">
        <v>7354000</v>
      </c>
      <c r="O29" s="36" t="s">
        <v>32</v>
      </c>
    </row>
    <row r="30" spans="1:15" x14ac:dyDescent="0.25">
      <c r="A30" s="23" t="s">
        <v>2</v>
      </c>
      <c r="B30" s="23" t="s">
        <v>3</v>
      </c>
      <c r="C30" s="23">
        <v>1014044</v>
      </c>
      <c r="D30" s="16" t="s">
        <v>111</v>
      </c>
      <c r="E30" s="23" t="s">
        <v>4</v>
      </c>
      <c r="F30" s="23" t="s">
        <v>30</v>
      </c>
      <c r="G30" s="30" t="s">
        <v>8</v>
      </c>
      <c r="H30" s="30" t="s">
        <v>150</v>
      </c>
      <c r="I30" s="30">
        <v>3535</v>
      </c>
      <c r="J30" s="30" t="s">
        <v>31</v>
      </c>
      <c r="K30" s="30" t="s">
        <v>155</v>
      </c>
      <c r="L30" s="30" t="s">
        <v>154</v>
      </c>
      <c r="M30" s="30" t="s">
        <v>154</v>
      </c>
      <c r="N30" s="38">
        <v>31128000</v>
      </c>
      <c r="O30" s="36" t="s">
        <v>32</v>
      </c>
    </row>
    <row r="31" spans="1:15" ht="25.5" x14ac:dyDescent="0.25">
      <c r="A31" s="23" t="s">
        <v>2</v>
      </c>
      <c r="B31" s="23" t="s">
        <v>3</v>
      </c>
      <c r="C31" s="23">
        <v>1014044</v>
      </c>
      <c r="D31" s="16" t="s">
        <v>111</v>
      </c>
      <c r="E31" s="23" t="s">
        <v>4</v>
      </c>
      <c r="F31" s="23" t="s">
        <v>30</v>
      </c>
      <c r="G31" s="30" t="s">
        <v>8</v>
      </c>
      <c r="H31" s="30" t="s">
        <v>150</v>
      </c>
      <c r="I31" s="30">
        <v>3535</v>
      </c>
      <c r="J31" s="53" t="s">
        <v>99</v>
      </c>
      <c r="K31" s="53" t="s">
        <v>155</v>
      </c>
      <c r="L31" s="53" t="s">
        <v>154</v>
      </c>
      <c r="M31" s="53" t="s">
        <v>154</v>
      </c>
      <c r="N31" s="38">
        <v>2000000</v>
      </c>
      <c r="O31" s="36" t="s">
        <v>100</v>
      </c>
    </row>
    <row r="32" spans="1:15" x14ac:dyDescent="0.25">
      <c r="A32" s="23" t="s">
        <v>2</v>
      </c>
      <c r="B32" s="23" t="s">
        <v>3</v>
      </c>
      <c r="C32" s="23">
        <v>1014049</v>
      </c>
      <c r="D32" s="16" t="s">
        <v>112</v>
      </c>
      <c r="E32" s="23" t="s">
        <v>4</v>
      </c>
      <c r="F32" s="23" t="s">
        <v>33</v>
      </c>
      <c r="G32" s="30" t="s">
        <v>91</v>
      </c>
      <c r="H32" s="30" t="s">
        <v>150</v>
      </c>
      <c r="I32" s="30">
        <v>3535</v>
      </c>
      <c r="J32" s="30" t="s">
        <v>34</v>
      </c>
      <c r="K32" s="30" t="s">
        <v>155</v>
      </c>
      <c r="L32" s="30" t="s">
        <v>154</v>
      </c>
      <c r="M32" s="30" t="s">
        <v>154</v>
      </c>
      <c r="N32" s="59">
        <v>9880000</v>
      </c>
      <c r="O32" s="36" t="s">
        <v>35</v>
      </c>
    </row>
    <row r="33" spans="1:19" x14ac:dyDescent="0.25">
      <c r="A33" s="23" t="s">
        <v>2</v>
      </c>
      <c r="B33" s="23" t="s">
        <v>3</v>
      </c>
      <c r="C33" s="23">
        <v>1014049</v>
      </c>
      <c r="D33" s="16" t="s">
        <v>112</v>
      </c>
      <c r="E33" s="23" t="s">
        <v>4</v>
      </c>
      <c r="F33" s="23" t="s">
        <v>33</v>
      </c>
      <c r="G33" s="30" t="s">
        <v>92</v>
      </c>
      <c r="H33" s="30" t="s">
        <v>150</v>
      </c>
      <c r="I33" s="30">
        <v>3535</v>
      </c>
      <c r="J33" s="30" t="s">
        <v>34</v>
      </c>
      <c r="K33" s="30" t="s">
        <v>155</v>
      </c>
      <c r="L33" s="30" t="s">
        <v>154</v>
      </c>
      <c r="M33" s="30" t="s">
        <v>154</v>
      </c>
      <c r="N33" s="22">
        <v>1680000</v>
      </c>
      <c r="O33" s="36" t="s">
        <v>35</v>
      </c>
    </row>
    <row r="34" spans="1:19" x14ac:dyDescent="0.25">
      <c r="A34" s="23" t="s">
        <v>2</v>
      </c>
      <c r="B34" s="23" t="s">
        <v>3</v>
      </c>
      <c r="C34" s="23">
        <v>1014049</v>
      </c>
      <c r="D34" s="16" t="s">
        <v>112</v>
      </c>
      <c r="E34" s="23" t="s">
        <v>4</v>
      </c>
      <c r="F34" s="23" t="s">
        <v>33</v>
      </c>
      <c r="G34" s="30" t="s">
        <v>8</v>
      </c>
      <c r="H34" s="30" t="s">
        <v>150</v>
      </c>
      <c r="I34" s="30">
        <v>3535</v>
      </c>
      <c r="J34" s="30" t="s">
        <v>34</v>
      </c>
      <c r="K34" s="30" t="s">
        <v>155</v>
      </c>
      <c r="L34" s="30" t="s">
        <v>154</v>
      </c>
      <c r="M34" s="30" t="s">
        <v>154</v>
      </c>
      <c r="N34" s="38">
        <v>3440000</v>
      </c>
      <c r="O34" s="36" t="s">
        <v>35</v>
      </c>
    </row>
    <row r="35" spans="1:19" ht="25.5" x14ac:dyDescent="0.25">
      <c r="A35" s="23" t="s">
        <v>2</v>
      </c>
      <c r="B35" s="23" t="s">
        <v>3</v>
      </c>
      <c r="C35" s="23">
        <v>1014096</v>
      </c>
      <c r="D35" s="16" t="s">
        <v>113</v>
      </c>
      <c r="E35" s="23" t="s">
        <v>4</v>
      </c>
      <c r="F35" s="23" t="s">
        <v>36</v>
      </c>
      <c r="G35" s="30" t="s">
        <v>91</v>
      </c>
      <c r="H35" s="30" t="s">
        <v>150</v>
      </c>
      <c r="I35" s="30">
        <v>3535</v>
      </c>
      <c r="J35" s="30" t="s">
        <v>38</v>
      </c>
      <c r="K35" s="30" t="s">
        <v>155</v>
      </c>
      <c r="L35" s="30" t="s">
        <v>154</v>
      </c>
      <c r="M35" s="30" t="s">
        <v>154</v>
      </c>
      <c r="N35" s="39">
        <v>174057000</v>
      </c>
      <c r="O35" s="36" t="s">
        <v>37</v>
      </c>
    </row>
    <row r="36" spans="1:19" ht="25.5" x14ac:dyDescent="0.25">
      <c r="A36" s="23" t="s">
        <v>2</v>
      </c>
      <c r="B36" s="23" t="s">
        <v>3</v>
      </c>
      <c r="C36" s="23">
        <v>1014096</v>
      </c>
      <c r="D36" s="16" t="s">
        <v>113</v>
      </c>
      <c r="E36" s="23" t="s">
        <v>4</v>
      </c>
      <c r="F36" s="23" t="s">
        <v>36</v>
      </c>
      <c r="G36" s="30" t="s">
        <v>92</v>
      </c>
      <c r="H36" s="30" t="s">
        <v>150</v>
      </c>
      <c r="I36" s="30">
        <v>3535</v>
      </c>
      <c r="J36" s="30" t="s">
        <v>38</v>
      </c>
      <c r="K36" s="30" t="s">
        <v>155</v>
      </c>
      <c r="L36" s="30" t="s">
        <v>154</v>
      </c>
      <c r="M36" s="30" t="s">
        <v>154</v>
      </c>
      <c r="N36" s="39">
        <v>29060000</v>
      </c>
      <c r="O36" s="36" t="s">
        <v>37</v>
      </c>
    </row>
    <row r="37" spans="1:19" x14ac:dyDescent="0.25">
      <c r="A37" s="23" t="s">
        <v>2</v>
      </c>
      <c r="B37" s="23" t="s">
        <v>3</v>
      </c>
      <c r="C37" s="23">
        <v>1014096</v>
      </c>
      <c r="D37" s="16" t="s">
        <v>113</v>
      </c>
      <c r="E37" s="23" t="s">
        <v>4</v>
      </c>
      <c r="F37" s="23" t="s">
        <v>36</v>
      </c>
      <c r="G37" s="30" t="s">
        <v>8</v>
      </c>
      <c r="H37" s="30" t="s">
        <v>150</v>
      </c>
      <c r="I37" s="30">
        <v>3535</v>
      </c>
      <c r="J37" s="30" t="s">
        <v>38</v>
      </c>
      <c r="K37" s="30" t="s">
        <v>155</v>
      </c>
      <c r="L37" s="30" t="s">
        <v>154</v>
      </c>
      <c r="M37" s="30" t="s">
        <v>154</v>
      </c>
      <c r="N37" s="38">
        <v>28474000</v>
      </c>
      <c r="O37" s="36" t="s">
        <v>39</v>
      </c>
    </row>
    <row r="38" spans="1:19" ht="15.75" x14ac:dyDescent="0.25">
      <c r="A38" s="23" t="s">
        <v>2</v>
      </c>
      <c r="B38" s="23" t="s">
        <v>3</v>
      </c>
      <c r="C38" s="23">
        <v>1014096</v>
      </c>
      <c r="D38" s="16" t="s">
        <v>113</v>
      </c>
      <c r="E38" s="23" t="s">
        <v>4</v>
      </c>
      <c r="F38" s="23" t="s">
        <v>36</v>
      </c>
      <c r="G38" s="30" t="s">
        <v>40</v>
      </c>
      <c r="H38" s="30" t="s">
        <v>150</v>
      </c>
      <c r="I38" s="30">
        <v>3535</v>
      </c>
      <c r="J38" s="30" t="s">
        <v>38</v>
      </c>
      <c r="K38" s="30" t="s">
        <v>155</v>
      </c>
      <c r="L38" s="30" t="s">
        <v>154</v>
      </c>
      <c r="M38" s="30" t="s">
        <v>154</v>
      </c>
      <c r="N38" s="54">
        <v>5499997000</v>
      </c>
      <c r="O38" s="44" t="s">
        <v>39</v>
      </c>
    </row>
    <row r="39" spans="1:19" x14ac:dyDescent="0.25">
      <c r="A39" s="23" t="s">
        <v>2</v>
      </c>
      <c r="B39" s="23" t="s">
        <v>3</v>
      </c>
      <c r="C39" s="23">
        <v>1014096</v>
      </c>
      <c r="D39" s="16" t="s">
        <v>113</v>
      </c>
      <c r="E39" s="23" t="s">
        <v>4</v>
      </c>
      <c r="F39" s="23" t="s">
        <v>36</v>
      </c>
      <c r="G39" s="30" t="s">
        <v>8</v>
      </c>
      <c r="H39" s="30" t="s">
        <v>150</v>
      </c>
      <c r="I39" s="30">
        <v>3535</v>
      </c>
      <c r="J39" s="30" t="s">
        <v>41</v>
      </c>
      <c r="K39" s="30" t="s">
        <v>155</v>
      </c>
      <c r="L39" s="30" t="s">
        <v>154</v>
      </c>
      <c r="M39" s="30" t="s">
        <v>154</v>
      </c>
      <c r="N39" s="38">
        <v>27926000</v>
      </c>
      <c r="O39" s="36" t="s">
        <v>42</v>
      </c>
      <c r="Q39" s="52"/>
    </row>
    <row r="40" spans="1:19" x14ac:dyDescent="0.25">
      <c r="A40" s="23" t="s">
        <v>2</v>
      </c>
      <c r="B40" s="23" t="s">
        <v>3</v>
      </c>
      <c r="C40" s="23">
        <v>1014103</v>
      </c>
      <c r="D40" s="16" t="s">
        <v>114</v>
      </c>
      <c r="E40" s="23" t="s">
        <v>4</v>
      </c>
      <c r="F40" s="23" t="s">
        <v>43</v>
      </c>
      <c r="G40" s="30" t="s">
        <v>91</v>
      </c>
      <c r="H40" s="30" t="s">
        <v>150</v>
      </c>
      <c r="I40" s="30">
        <v>3535</v>
      </c>
      <c r="J40" s="30" t="s">
        <v>44</v>
      </c>
      <c r="K40" s="30" t="s">
        <v>155</v>
      </c>
      <c r="L40" s="30" t="s">
        <v>154</v>
      </c>
      <c r="M40" s="30" t="s">
        <v>154</v>
      </c>
      <c r="N40" s="38">
        <v>33450000</v>
      </c>
      <c r="O40" s="36" t="s">
        <v>45</v>
      </c>
    </row>
    <row r="41" spans="1:19" x14ac:dyDescent="0.25">
      <c r="A41" s="23" t="s">
        <v>2</v>
      </c>
      <c r="B41" s="23" t="s">
        <v>3</v>
      </c>
      <c r="C41" s="23">
        <v>1014103</v>
      </c>
      <c r="D41" s="16" t="s">
        <v>114</v>
      </c>
      <c r="E41" s="23" t="s">
        <v>4</v>
      </c>
      <c r="F41" s="23" t="s">
        <v>43</v>
      </c>
      <c r="G41" s="30" t="s">
        <v>92</v>
      </c>
      <c r="H41" s="30" t="s">
        <v>150</v>
      </c>
      <c r="I41" s="30">
        <v>3535</v>
      </c>
      <c r="J41" s="30" t="s">
        <v>44</v>
      </c>
      <c r="K41" s="30" t="s">
        <v>155</v>
      </c>
      <c r="L41" s="30" t="s">
        <v>154</v>
      </c>
      <c r="M41" s="30" t="s">
        <v>154</v>
      </c>
      <c r="N41" s="38">
        <v>6000000</v>
      </c>
      <c r="O41" s="36" t="s">
        <v>45</v>
      </c>
    </row>
    <row r="42" spans="1:19" x14ac:dyDescent="0.25">
      <c r="A42" s="23" t="s">
        <v>2</v>
      </c>
      <c r="B42" s="23" t="s">
        <v>3</v>
      </c>
      <c r="C42" s="23">
        <v>1014103</v>
      </c>
      <c r="D42" s="16" t="s">
        <v>114</v>
      </c>
      <c r="E42" s="23" t="s">
        <v>4</v>
      </c>
      <c r="F42" s="23" t="s">
        <v>43</v>
      </c>
      <c r="G42" s="30" t="s">
        <v>8</v>
      </c>
      <c r="H42" s="30" t="s">
        <v>150</v>
      </c>
      <c r="I42" s="30">
        <v>3535</v>
      </c>
      <c r="J42" s="30" t="s">
        <v>44</v>
      </c>
      <c r="K42" s="30" t="s">
        <v>155</v>
      </c>
      <c r="L42" s="30" t="s">
        <v>154</v>
      </c>
      <c r="M42" s="30" t="s">
        <v>154</v>
      </c>
      <c r="N42" s="38">
        <v>10550000</v>
      </c>
      <c r="O42" s="36" t="s">
        <v>45</v>
      </c>
    </row>
    <row r="43" spans="1:19" x14ac:dyDescent="0.25">
      <c r="A43" s="23" t="s">
        <v>2</v>
      </c>
      <c r="B43" s="23" t="s">
        <v>3</v>
      </c>
      <c r="C43" s="23">
        <v>1014103</v>
      </c>
      <c r="D43" s="16" t="s">
        <v>114</v>
      </c>
      <c r="E43" s="23" t="s">
        <v>4</v>
      </c>
      <c r="F43" s="23" t="s">
        <v>43</v>
      </c>
      <c r="G43" s="30" t="s">
        <v>40</v>
      </c>
      <c r="H43" s="30" t="s">
        <v>150</v>
      </c>
      <c r="I43" s="30">
        <v>3535</v>
      </c>
      <c r="J43" s="30" t="s">
        <v>44</v>
      </c>
      <c r="K43" s="30" t="s">
        <v>155</v>
      </c>
      <c r="L43" s="30" t="s">
        <v>154</v>
      </c>
      <c r="M43" s="30" t="s">
        <v>154</v>
      </c>
      <c r="N43" s="38">
        <v>4000000</v>
      </c>
      <c r="O43" s="36" t="s">
        <v>45</v>
      </c>
    </row>
    <row r="44" spans="1:19" x14ac:dyDescent="0.25">
      <c r="A44" s="23" t="s">
        <v>2</v>
      </c>
      <c r="B44" s="23" t="s">
        <v>3</v>
      </c>
      <c r="C44" s="23">
        <v>1014103</v>
      </c>
      <c r="D44" s="16" t="s">
        <v>114</v>
      </c>
      <c r="E44" s="23" t="s">
        <v>4</v>
      </c>
      <c r="F44" s="23" t="s">
        <v>43</v>
      </c>
      <c r="G44" s="30" t="s">
        <v>8</v>
      </c>
      <c r="H44" s="30" t="s">
        <v>150</v>
      </c>
      <c r="I44" s="30">
        <v>3535</v>
      </c>
      <c r="J44" s="30" t="s">
        <v>93</v>
      </c>
      <c r="K44" s="30" t="s">
        <v>155</v>
      </c>
      <c r="L44" s="30" t="s">
        <v>154</v>
      </c>
      <c r="M44" s="30" t="s">
        <v>154</v>
      </c>
      <c r="N44" s="26">
        <v>23000000</v>
      </c>
      <c r="O44" s="36" t="s">
        <v>94</v>
      </c>
    </row>
    <row r="45" spans="1:19" x14ac:dyDescent="0.25">
      <c r="A45" s="23" t="s">
        <v>2</v>
      </c>
      <c r="B45" s="23" t="s">
        <v>3</v>
      </c>
      <c r="C45" s="23">
        <v>1014103</v>
      </c>
      <c r="D45" s="16" t="s">
        <v>114</v>
      </c>
      <c r="E45" s="23" t="s">
        <v>4</v>
      </c>
      <c r="F45" s="23" t="s">
        <v>43</v>
      </c>
      <c r="G45" s="30" t="s">
        <v>40</v>
      </c>
      <c r="H45" s="30" t="s">
        <v>150</v>
      </c>
      <c r="I45" s="30">
        <v>3535</v>
      </c>
      <c r="J45" s="30" t="s">
        <v>93</v>
      </c>
      <c r="K45" s="30" t="s">
        <v>155</v>
      </c>
      <c r="L45" s="30" t="s">
        <v>154</v>
      </c>
      <c r="M45" s="30" t="s">
        <v>154</v>
      </c>
      <c r="N45" s="38">
        <v>4000000</v>
      </c>
      <c r="O45" s="36" t="s">
        <v>94</v>
      </c>
    </row>
    <row r="46" spans="1:19" x14ac:dyDescent="0.25">
      <c r="A46" s="23" t="s">
        <v>2</v>
      </c>
      <c r="B46" s="23" t="s">
        <v>3</v>
      </c>
      <c r="C46" s="23">
        <v>1014047</v>
      </c>
      <c r="D46" s="16" t="s">
        <v>115</v>
      </c>
      <c r="E46" s="23" t="s">
        <v>4</v>
      </c>
      <c r="F46" s="23" t="s">
        <v>46</v>
      </c>
      <c r="G46" s="30" t="s">
        <v>91</v>
      </c>
      <c r="H46" s="30" t="s">
        <v>150</v>
      </c>
      <c r="I46" s="30">
        <v>3535</v>
      </c>
      <c r="J46" s="30" t="s">
        <v>47</v>
      </c>
      <c r="K46" s="30" t="s">
        <v>155</v>
      </c>
      <c r="L46" s="30" t="s">
        <v>154</v>
      </c>
      <c r="M46" s="30" t="s">
        <v>154</v>
      </c>
      <c r="N46" s="38">
        <v>90000000</v>
      </c>
      <c r="O46" s="36" t="s">
        <v>48</v>
      </c>
    </row>
    <row r="47" spans="1:19" x14ac:dyDescent="0.25">
      <c r="A47" s="23" t="s">
        <v>2</v>
      </c>
      <c r="B47" s="23" t="s">
        <v>3</v>
      </c>
      <c r="C47" s="23">
        <v>1014047</v>
      </c>
      <c r="D47" s="16" t="s">
        <v>115</v>
      </c>
      <c r="E47" s="23" t="s">
        <v>4</v>
      </c>
      <c r="F47" s="23" t="s">
        <v>46</v>
      </c>
      <c r="G47" s="30" t="s">
        <v>92</v>
      </c>
      <c r="H47" s="30" t="s">
        <v>150</v>
      </c>
      <c r="I47" s="30">
        <v>3535</v>
      </c>
      <c r="J47" s="30" t="s">
        <v>47</v>
      </c>
      <c r="K47" s="30" t="s">
        <v>155</v>
      </c>
      <c r="L47" s="30" t="s">
        <v>154</v>
      </c>
      <c r="M47" s="30" t="s">
        <v>154</v>
      </c>
      <c r="N47" s="38">
        <v>14540000</v>
      </c>
      <c r="O47" s="36" t="s">
        <v>48</v>
      </c>
    </row>
    <row r="48" spans="1:19" x14ac:dyDescent="0.25">
      <c r="A48" s="23" t="s">
        <v>2</v>
      </c>
      <c r="B48" s="23" t="s">
        <v>3</v>
      </c>
      <c r="C48" s="23">
        <v>1014047</v>
      </c>
      <c r="D48" s="16" t="s">
        <v>115</v>
      </c>
      <c r="E48" s="23" t="s">
        <v>4</v>
      </c>
      <c r="F48" s="23" t="s">
        <v>46</v>
      </c>
      <c r="G48" s="30" t="s">
        <v>8</v>
      </c>
      <c r="H48" s="30" t="s">
        <v>150</v>
      </c>
      <c r="I48" s="30">
        <v>3535</v>
      </c>
      <c r="J48" s="30" t="s">
        <v>47</v>
      </c>
      <c r="K48" s="30" t="s">
        <v>155</v>
      </c>
      <c r="L48" s="30" t="s">
        <v>154</v>
      </c>
      <c r="M48" s="30" t="s">
        <v>154</v>
      </c>
      <c r="N48" s="26">
        <v>31260000</v>
      </c>
      <c r="O48" s="36" t="s">
        <v>48</v>
      </c>
      <c r="S48" s="52"/>
    </row>
    <row r="49" spans="1:15" x14ac:dyDescent="0.25">
      <c r="A49" s="23" t="s">
        <v>2</v>
      </c>
      <c r="B49" s="23" t="s">
        <v>3</v>
      </c>
      <c r="C49" s="23">
        <v>1014043</v>
      </c>
      <c r="D49" s="16" t="s">
        <v>116</v>
      </c>
      <c r="E49" s="23" t="s">
        <v>4</v>
      </c>
      <c r="F49" s="23" t="s">
        <v>46</v>
      </c>
      <c r="G49" s="30" t="s">
        <v>91</v>
      </c>
      <c r="H49" s="30" t="s">
        <v>150</v>
      </c>
      <c r="I49" s="30">
        <v>3535</v>
      </c>
      <c r="J49" s="30" t="s">
        <v>47</v>
      </c>
      <c r="K49" s="30" t="s">
        <v>155</v>
      </c>
      <c r="L49" s="30" t="s">
        <v>154</v>
      </c>
      <c r="M49" s="30" t="s">
        <v>154</v>
      </c>
      <c r="N49" s="26">
        <v>20400000</v>
      </c>
      <c r="O49" s="36" t="s">
        <v>48</v>
      </c>
    </row>
    <row r="50" spans="1:15" x14ac:dyDescent="0.25">
      <c r="A50" s="23" t="s">
        <v>2</v>
      </c>
      <c r="B50" s="23" t="s">
        <v>3</v>
      </c>
      <c r="C50" s="23">
        <v>1014043</v>
      </c>
      <c r="D50" s="16" t="s">
        <v>116</v>
      </c>
      <c r="E50" s="23" t="s">
        <v>4</v>
      </c>
      <c r="F50" s="23" t="s">
        <v>46</v>
      </c>
      <c r="G50" s="30" t="s">
        <v>92</v>
      </c>
      <c r="H50" s="30" t="s">
        <v>150</v>
      </c>
      <c r="I50" s="30">
        <v>3535</v>
      </c>
      <c r="J50" s="30" t="s">
        <v>47</v>
      </c>
      <c r="K50" s="30" t="s">
        <v>155</v>
      </c>
      <c r="L50" s="30" t="s">
        <v>154</v>
      </c>
      <c r="M50" s="30" t="s">
        <v>154</v>
      </c>
      <c r="N50" s="26">
        <v>3360000</v>
      </c>
      <c r="O50" s="36" t="s">
        <v>48</v>
      </c>
    </row>
    <row r="51" spans="1:15" x14ac:dyDescent="0.25">
      <c r="A51" s="23" t="s">
        <v>2</v>
      </c>
      <c r="B51" s="23" t="s">
        <v>3</v>
      </c>
      <c r="C51" s="23">
        <v>1014043</v>
      </c>
      <c r="D51" s="16" t="s">
        <v>116</v>
      </c>
      <c r="E51" s="23" t="s">
        <v>4</v>
      </c>
      <c r="F51" s="23" t="s">
        <v>46</v>
      </c>
      <c r="G51" s="30" t="s">
        <v>8</v>
      </c>
      <c r="H51" s="30" t="s">
        <v>150</v>
      </c>
      <c r="I51" s="30">
        <v>3535</v>
      </c>
      <c r="J51" s="30" t="s">
        <v>47</v>
      </c>
      <c r="K51" s="30" t="s">
        <v>155</v>
      </c>
      <c r="L51" s="30" t="s">
        <v>154</v>
      </c>
      <c r="M51" s="30" t="s">
        <v>154</v>
      </c>
      <c r="N51" s="26">
        <v>4440000</v>
      </c>
      <c r="O51" s="36" t="s">
        <v>48</v>
      </c>
    </row>
    <row r="52" spans="1:15" x14ac:dyDescent="0.25">
      <c r="A52" s="14" t="s">
        <v>2</v>
      </c>
      <c r="B52" s="14" t="s">
        <v>3</v>
      </c>
      <c r="C52" s="14">
        <v>1014048</v>
      </c>
      <c r="D52" s="24" t="s">
        <v>117</v>
      </c>
      <c r="E52" s="14" t="s">
        <v>4</v>
      </c>
      <c r="F52" s="14" t="s">
        <v>49</v>
      </c>
      <c r="G52" s="37">
        <v>6000000</v>
      </c>
      <c r="H52" s="37" t="s">
        <v>150</v>
      </c>
      <c r="I52" s="37">
        <v>3535</v>
      </c>
      <c r="J52" s="6" t="s">
        <v>50</v>
      </c>
      <c r="K52" s="6" t="s">
        <v>155</v>
      </c>
      <c r="L52" s="6" t="s">
        <v>154</v>
      </c>
      <c r="M52" s="6" t="s">
        <v>154</v>
      </c>
      <c r="N52" s="26">
        <v>396126000</v>
      </c>
      <c r="O52" s="36" t="s">
        <v>51</v>
      </c>
    </row>
    <row r="53" spans="1:15" x14ac:dyDescent="0.25">
      <c r="A53" s="14" t="s">
        <v>2</v>
      </c>
      <c r="B53" s="14" t="s">
        <v>3</v>
      </c>
      <c r="C53" s="14">
        <v>1014048</v>
      </c>
      <c r="D53" s="24" t="s">
        <v>117</v>
      </c>
      <c r="E53" s="14" t="s">
        <v>4</v>
      </c>
      <c r="F53" s="14" t="s">
        <v>49</v>
      </c>
      <c r="G53" s="37">
        <v>6010000</v>
      </c>
      <c r="H53" s="37" t="s">
        <v>150</v>
      </c>
      <c r="I53" s="37">
        <v>3535</v>
      </c>
      <c r="J53" s="6" t="s">
        <v>50</v>
      </c>
      <c r="K53" s="6" t="s">
        <v>155</v>
      </c>
      <c r="L53" s="6" t="s">
        <v>154</v>
      </c>
      <c r="M53" s="6" t="s">
        <v>154</v>
      </c>
      <c r="N53" s="26">
        <v>65659000</v>
      </c>
      <c r="O53" s="36" t="s">
        <v>51</v>
      </c>
    </row>
    <row r="54" spans="1:15" x14ac:dyDescent="0.25">
      <c r="A54" s="14" t="s">
        <v>2</v>
      </c>
      <c r="B54" s="14">
        <v>14</v>
      </c>
      <c r="C54" s="14">
        <v>1014048</v>
      </c>
      <c r="D54" s="24" t="s">
        <v>117</v>
      </c>
      <c r="E54" s="14" t="s">
        <v>4</v>
      </c>
      <c r="F54" s="14" t="s">
        <v>49</v>
      </c>
      <c r="G54" s="37" t="s">
        <v>8</v>
      </c>
      <c r="H54" s="37" t="s">
        <v>150</v>
      </c>
      <c r="I54" s="37" t="s">
        <v>75</v>
      </c>
      <c r="J54" s="6" t="s">
        <v>52</v>
      </c>
      <c r="K54" s="6" t="s">
        <v>155</v>
      </c>
      <c r="L54" s="6" t="s">
        <v>154</v>
      </c>
      <c r="M54" s="6" t="s">
        <v>154</v>
      </c>
      <c r="N54" s="26">
        <v>831210000</v>
      </c>
      <c r="O54" s="36" t="s">
        <v>53</v>
      </c>
    </row>
    <row r="55" spans="1:15" x14ac:dyDescent="0.25">
      <c r="A55" s="14" t="s">
        <v>2</v>
      </c>
      <c r="B55" s="14">
        <v>14</v>
      </c>
      <c r="C55" s="14">
        <v>1014048</v>
      </c>
      <c r="D55" s="24" t="s">
        <v>117</v>
      </c>
      <c r="E55" s="14" t="s">
        <v>4</v>
      </c>
      <c r="F55" s="14" t="s">
        <v>49</v>
      </c>
      <c r="G55" s="37" t="s">
        <v>8</v>
      </c>
      <c r="H55" s="37" t="s">
        <v>150</v>
      </c>
      <c r="I55" s="37" t="s">
        <v>75</v>
      </c>
      <c r="J55" s="6" t="s">
        <v>57</v>
      </c>
      <c r="K55" s="6" t="s">
        <v>155</v>
      </c>
      <c r="L55" s="6" t="s">
        <v>154</v>
      </c>
      <c r="M55" s="6" t="s">
        <v>154</v>
      </c>
      <c r="N55" s="26">
        <v>55400000</v>
      </c>
      <c r="O55" s="36" t="s">
        <v>101</v>
      </c>
    </row>
    <row r="56" spans="1:15" x14ac:dyDescent="0.25">
      <c r="A56" s="14" t="s">
        <v>2</v>
      </c>
      <c r="B56" s="14">
        <v>14</v>
      </c>
      <c r="C56" s="14">
        <v>1014048</v>
      </c>
      <c r="D56" s="24" t="s">
        <v>117</v>
      </c>
      <c r="E56" s="14" t="s">
        <v>4</v>
      </c>
      <c r="F56" s="14" t="s">
        <v>49</v>
      </c>
      <c r="G56" s="37" t="s">
        <v>8</v>
      </c>
      <c r="H56" s="37" t="s">
        <v>150</v>
      </c>
      <c r="I56" s="37" t="s">
        <v>75</v>
      </c>
      <c r="J56" s="6" t="s">
        <v>54</v>
      </c>
      <c r="K56" s="6" t="s">
        <v>155</v>
      </c>
      <c r="L56" s="6" t="s">
        <v>154</v>
      </c>
      <c r="M56" s="6" t="s">
        <v>154</v>
      </c>
      <c r="N56" s="26">
        <v>2290000</v>
      </c>
      <c r="O56" s="36" t="s">
        <v>102</v>
      </c>
    </row>
    <row r="57" spans="1:15" x14ac:dyDescent="0.25">
      <c r="A57" s="14" t="s">
        <v>2</v>
      </c>
      <c r="B57" s="14">
        <v>14</v>
      </c>
      <c r="C57" s="6">
        <v>1014048</v>
      </c>
      <c r="D57" s="29" t="s">
        <v>117</v>
      </c>
      <c r="E57" s="14" t="s">
        <v>4</v>
      </c>
      <c r="F57" s="14" t="s">
        <v>49</v>
      </c>
      <c r="G57" s="6">
        <v>6050000</v>
      </c>
      <c r="H57" s="6" t="s">
        <v>150</v>
      </c>
      <c r="I57" s="7" t="s">
        <v>75</v>
      </c>
      <c r="J57" s="6" t="s">
        <v>50</v>
      </c>
      <c r="K57" s="6" t="s">
        <v>155</v>
      </c>
      <c r="L57" s="6" t="s">
        <v>154</v>
      </c>
      <c r="M57" s="6" t="s">
        <v>154</v>
      </c>
      <c r="N57" s="26">
        <v>500000</v>
      </c>
      <c r="O57" s="36" t="s">
        <v>51</v>
      </c>
    </row>
    <row r="58" spans="1:15" x14ac:dyDescent="0.25">
      <c r="A58" s="14" t="s">
        <v>2</v>
      </c>
      <c r="B58" s="14">
        <v>14</v>
      </c>
      <c r="C58" s="6">
        <v>1014048</v>
      </c>
      <c r="D58" s="29" t="s">
        <v>117</v>
      </c>
      <c r="E58" s="14" t="s">
        <v>4</v>
      </c>
      <c r="F58" s="14" t="s">
        <v>49</v>
      </c>
      <c r="G58" s="6">
        <v>6060000</v>
      </c>
      <c r="H58" s="6" t="s">
        <v>150</v>
      </c>
      <c r="I58" s="7" t="s">
        <v>75</v>
      </c>
      <c r="J58" s="6" t="s">
        <v>50</v>
      </c>
      <c r="K58" s="6" t="s">
        <v>155</v>
      </c>
      <c r="L58" s="6" t="s">
        <v>154</v>
      </c>
      <c r="M58" s="6" t="s">
        <v>154</v>
      </c>
      <c r="N58" s="26">
        <v>2500000</v>
      </c>
      <c r="O58" s="36" t="s">
        <v>51</v>
      </c>
    </row>
    <row r="59" spans="1:15" x14ac:dyDescent="0.25">
      <c r="A59" s="14" t="s">
        <v>2</v>
      </c>
      <c r="B59" s="14">
        <v>14</v>
      </c>
      <c r="C59" s="6">
        <v>1014010</v>
      </c>
      <c r="D59" s="29" t="s">
        <v>118</v>
      </c>
      <c r="E59" s="14" t="s">
        <v>4</v>
      </c>
      <c r="F59" s="14" t="s">
        <v>49</v>
      </c>
      <c r="G59" s="6">
        <v>6000000</v>
      </c>
      <c r="H59" s="6" t="s">
        <v>150</v>
      </c>
      <c r="I59" s="7" t="s">
        <v>75</v>
      </c>
      <c r="J59" s="6" t="s">
        <v>50</v>
      </c>
      <c r="K59" s="6" t="s">
        <v>155</v>
      </c>
      <c r="L59" s="6" t="s">
        <v>154</v>
      </c>
      <c r="M59" s="6" t="s">
        <v>154</v>
      </c>
      <c r="N59" s="26">
        <v>113000000</v>
      </c>
      <c r="O59" s="36" t="s">
        <v>51</v>
      </c>
    </row>
    <row r="60" spans="1:15" x14ac:dyDescent="0.25">
      <c r="A60" s="14" t="s">
        <v>2</v>
      </c>
      <c r="B60" s="14">
        <v>14</v>
      </c>
      <c r="C60" s="6">
        <v>1014010</v>
      </c>
      <c r="D60" s="29" t="s">
        <v>118</v>
      </c>
      <c r="E60" s="14" t="s">
        <v>4</v>
      </c>
      <c r="F60" s="14" t="s">
        <v>49</v>
      </c>
      <c r="G60" s="6">
        <v>6010000</v>
      </c>
      <c r="H60" s="6" t="s">
        <v>150</v>
      </c>
      <c r="I60" s="7" t="s">
        <v>75</v>
      </c>
      <c r="J60" s="6" t="s">
        <v>50</v>
      </c>
      <c r="K60" s="6" t="s">
        <v>155</v>
      </c>
      <c r="L60" s="6" t="s">
        <v>154</v>
      </c>
      <c r="M60" s="6" t="s">
        <v>154</v>
      </c>
      <c r="N60" s="26">
        <v>18860000</v>
      </c>
      <c r="O60" s="36" t="s">
        <v>51</v>
      </c>
    </row>
    <row r="61" spans="1:15" x14ac:dyDescent="0.25">
      <c r="A61" s="14" t="s">
        <v>2</v>
      </c>
      <c r="B61" s="14">
        <v>14</v>
      </c>
      <c r="C61" s="6">
        <v>1014010</v>
      </c>
      <c r="D61" s="29" t="s">
        <v>118</v>
      </c>
      <c r="E61" s="14" t="s">
        <v>4</v>
      </c>
      <c r="F61" s="14" t="s">
        <v>49</v>
      </c>
      <c r="G61" s="6">
        <v>6020000</v>
      </c>
      <c r="H61" s="6" t="s">
        <v>150</v>
      </c>
      <c r="I61" s="7" t="s">
        <v>75</v>
      </c>
      <c r="J61" s="6" t="s">
        <v>52</v>
      </c>
      <c r="K61" s="6" t="s">
        <v>155</v>
      </c>
      <c r="L61" s="6" t="s">
        <v>154</v>
      </c>
      <c r="M61" s="6" t="s">
        <v>154</v>
      </c>
      <c r="N61" s="26">
        <v>9500000</v>
      </c>
      <c r="O61" s="36" t="s">
        <v>53</v>
      </c>
    </row>
    <row r="62" spans="1:15" x14ac:dyDescent="0.25">
      <c r="A62" s="14" t="s">
        <v>2</v>
      </c>
      <c r="B62" s="14">
        <v>14</v>
      </c>
      <c r="C62" s="6">
        <v>1014010</v>
      </c>
      <c r="D62" s="29" t="s">
        <v>118</v>
      </c>
      <c r="E62" s="14" t="s">
        <v>4</v>
      </c>
      <c r="F62" s="14" t="s">
        <v>49</v>
      </c>
      <c r="G62" s="6" t="s">
        <v>10</v>
      </c>
      <c r="H62" s="6" t="s">
        <v>150</v>
      </c>
      <c r="I62" s="7" t="s">
        <v>75</v>
      </c>
      <c r="J62" s="6" t="s">
        <v>50</v>
      </c>
      <c r="K62" s="6" t="s">
        <v>155</v>
      </c>
      <c r="L62" s="6" t="s">
        <v>154</v>
      </c>
      <c r="M62" s="6" t="s">
        <v>154</v>
      </c>
      <c r="N62" s="26">
        <v>2000000</v>
      </c>
      <c r="O62" s="36" t="s">
        <v>51</v>
      </c>
    </row>
    <row r="63" spans="1:15" x14ac:dyDescent="0.25">
      <c r="A63" s="14" t="s">
        <v>2</v>
      </c>
      <c r="B63" s="14">
        <v>14</v>
      </c>
      <c r="C63" s="6">
        <v>1014009</v>
      </c>
      <c r="D63" s="29" t="s">
        <v>119</v>
      </c>
      <c r="E63" s="14" t="s">
        <v>4</v>
      </c>
      <c r="F63" s="14" t="s">
        <v>49</v>
      </c>
      <c r="G63" s="6">
        <v>6000000</v>
      </c>
      <c r="H63" s="6" t="s">
        <v>150</v>
      </c>
      <c r="I63" s="7" t="s">
        <v>75</v>
      </c>
      <c r="J63" s="6" t="s">
        <v>50</v>
      </c>
      <c r="K63" s="6" t="s">
        <v>155</v>
      </c>
      <c r="L63" s="6" t="s">
        <v>154</v>
      </c>
      <c r="M63" s="6" t="s">
        <v>154</v>
      </c>
      <c r="N63" s="26">
        <v>332100000</v>
      </c>
      <c r="O63" s="36" t="s">
        <v>51</v>
      </c>
    </row>
    <row r="64" spans="1:15" x14ac:dyDescent="0.25">
      <c r="A64" s="14" t="s">
        <v>2</v>
      </c>
      <c r="B64" s="14">
        <v>14</v>
      </c>
      <c r="C64" s="6">
        <v>1014009</v>
      </c>
      <c r="D64" s="29" t="s">
        <v>119</v>
      </c>
      <c r="E64" s="14" t="s">
        <v>4</v>
      </c>
      <c r="F64" s="14" t="s">
        <v>49</v>
      </c>
      <c r="G64" s="6">
        <v>6010000</v>
      </c>
      <c r="H64" s="6" t="s">
        <v>150</v>
      </c>
      <c r="I64" s="7" t="s">
        <v>75</v>
      </c>
      <c r="J64" s="6" t="s">
        <v>50</v>
      </c>
      <c r="K64" s="6" t="s">
        <v>155</v>
      </c>
      <c r="L64" s="6" t="s">
        <v>154</v>
      </c>
      <c r="M64" s="6" t="s">
        <v>154</v>
      </c>
      <c r="N64" s="26">
        <v>55500000</v>
      </c>
      <c r="O64" s="36" t="s">
        <v>51</v>
      </c>
    </row>
    <row r="65" spans="1:15" x14ac:dyDescent="0.25">
      <c r="A65" s="14" t="s">
        <v>2</v>
      </c>
      <c r="B65" s="14" t="s">
        <v>3</v>
      </c>
      <c r="C65" s="6">
        <v>1014009</v>
      </c>
      <c r="D65" s="29" t="s">
        <v>119</v>
      </c>
      <c r="E65" s="14" t="s">
        <v>4</v>
      </c>
      <c r="F65" s="14" t="s">
        <v>49</v>
      </c>
      <c r="G65" s="6" t="s">
        <v>8</v>
      </c>
      <c r="H65" s="6" t="s">
        <v>150</v>
      </c>
      <c r="I65" s="7" t="s">
        <v>75</v>
      </c>
      <c r="J65" s="6" t="s">
        <v>52</v>
      </c>
      <c r="K65" s="6" t="s">
        <v>155</v>
      </c>
      <c r="L65" s="6" t="s">
        <v>154</v>
      </c>
      <c r="M65" s="6" t="s">
        <v>154</v>
      </c>
      <c r="N65" s="26">
        <v>35000000</v>
      </c>
      <c r="O65" s="36" t="s">
        <v>53</v>
      </c>
    </row>
    <row r="66" spans="1:15" x14ac:dyDescent="0.25">
      <c r="A66" s="14" t="s">
        <v>2</v>
      </c>
      <c r="B66" s="14" t="s">
        <v>3</v>
      </c>
      <c r="C66" s="6">
        <v>1014009</v>
      </c>
      <c r="D66" s="29" t="s">
        <v>119</v>
      </c>
      <c r="E66" s="14" t="s">
        <v>4</v>
      </c>
      <c r="F66" s="14" t="s">
        <v>49</v>
      </c>
      <c r="G66" s="6" t="s">
        <v>10</v>
      </c>
      <c r="H66" s="6" t="s">
        <v>150</v>
      </c>
      <c r="I66" s="7" t="s">
        <v>75</v>
      </c>
      <c r="J66" s="6" t="s">
        <v>50</v>
      </c>
      <c r="K66" s="6" t="s">
        <v>155</v>
      </c>
      <c r="L66" s="6" t="s">
        <v>154</v>
      </c>
      <c r="M66" s="6" t="s">
        <v>154</v>
      </c>
      <c r="N66" s="26">
        <v>5000000</v>
      </c>
      <c r="O66" s="36" t="s">
        <v>51</v>
      </c>
    </row>
    <row r="67" spans="1:15" x14ac:dyDescent="0.25">
      <c r="A67" s="14" t="s">
        <v>2</v>
      </c>
      <c r="B67" s="14" t="s">
        <v>3</v>
      </c>
      <c r="C67" s="6">
        <v>1014011</v>
      </c>
      <c r="D67" s="29" t="s">
        <v>120</v>
      </c>
      <c r="E67" s="14" t="s">
        <v>4</v>
      </c>
      <c r="F67" s="14" t="s">
        <v>49</v>
      </c>
      <c r="G67" s="6">
        <v>6000000</v>
      </c>
      <c r="H67" s="6" t="s">
        <v>150</v>
      </c>
      <c r="I67" s="7">
        <v>3535</v>
      </c>
      <c r="J67" s="6" t="s">
        <v>50</v>
      </c>
      <c r="K67" s="6" t="s">
        <v>155</v>
      </c>
      <c r="L67" s="6" t="s">
        <v>154</v>
      </c>
      <c r="M67" s="6" t="s">
        <v>154</v>
      </c>
      <c r="N67" s="26">
        <v>99100000</v>
      </c>
      <c r="O67" s="36" t="s">
        <v>51</v>
      </c>
    </row>
    <row r="68" spans="1:15" x14ac:dyDescent="0.25">
      <c r="A68" s="14" t="s">
        <v>2</v>
      </c>
      <c r="B68" s="14" t="s">
        <v>3</v>
      </c>
      <c r="C68" s="6">
        <v>1014011</v>
      </c>
      <c r="D68" s="29" t="s">
        <v>120</v>
      </c>
      <c r="E68" s="14" t="s">
        <v>4</v>
      </c>
      <c r="F68" s="14" t="s">
        <v>49</v>
      </c>
      <c r="G68" s="6">
        <v>6010000</v>
      </c>
      <c r="H68" s="6" t="s">
        <v>150</v>
      </c>
      <c r="I68" s="7">
        <v>3535</v>
      </c>
      <c r="J68" s="6" t="s">
        <v>50</v>
      </c>
      <c r="K68" s="6" t="s">
        <v>155</v>
      </c>
      <c r="L68" s="6" t="s">
        <v>154</v>
      </c>
      <c r="M68" s="6" t="s">
        <v>154</v>
      </c>
      <c r="N68" s="26">
        <v>16550000</v>
      </c>
      <c r="O68" s="36" t="s">
        <v>51</v>
      </c>
    </row>
    <row r="69" spans="1:15" x14ac:dyDescent="0.25">
      <c r="A69" s="14" t="s">
        <v>2</v>
      </c>
      <c r="B69" s="14">
        <v>14</v>
      </c>
      <c r="C69" s="6">
        <v>1014011</v>
      </c>
      <c r="D69" s="29" t="s">
        <v>120</v>
      </c>
      <c r="E69" s="14" t="s">
        <v>4</v>
      </c>
      <c r="F69" s="14" t="s">
        <v>49</v>
      </c>
      <c r="G69" s="6" t="s">
        <v>8</v>
      </c>
      <c r="H69" s="6" t="s">
        <v>150</v>
      </c>
      <c r="I69" s="7">
        <v>3535</v>
      </c>
      <c r="J69" s="6" t="s">
        <v>54</v>
      </c>
      <c r="K69" s="6" t="s">
        <v>155</v>
      </c>
      <c r="L69" s="6" t="s">
        <v>154</v>
      </c>
      <c r="M69" s="6" t="s">
        <v>154</v>
      </c>
      <c r="N69" s="26">
        <v>5600000</v>
      </c>
      <c r="O69" s="36" t="s">
        <v>102</v>
      </c>
    </row>
    <row r="70" spans="1:15" x14ac:dyDescent="0.25">
      <c r="A70" s="14" t="s">
        <v>2</v>
      </c>
      <c r="B70" s="14">
        <v>14</v>
      </c>
      <c r="C70" s="6">
        <v>1014011</v>
      </c>
      <c r="D70" s="29" t="s">
        <v>120</v>
      </c>
      <c r="E70" s="14" t="s">
        <v>4</v>
      </c>
      <c r="F70" s="14" t="s">
        <v>49</v>
      </c>
      <c r="G70" s="6" t="s">
        <v>8</v>
      </c>
      <c r="H70" s="6" t="s">
        <v>150</v>
      </c>
      <c r="I70" s="7">
        <v>3535</v>
      </c>
      <c r="J70" s="6" t="s">
        <v>61</v>
      </c>
      <c r="K70" s="6" t="s">
        <v>155</v>
      </c>
      <c r="L70" s="6" t="s">
        <v>154</v>
      </c>
      <c r="M70" s="6" t="s">
        <v>154</v>
      </c>
      <c r="N70" s="26">
        <v>500000</v>
      </c>
      <c r="O70" s="36" t="s">
        <v>103</v>
      </c>
    </row>
    <row r="71" spans="1:15" x14ac:dyDescent="0.25">
      <c r="A71" s="14" t="s">
        <v>2</v>
      </c>
      <c r="B71" s="14">
        <v>14</v>
      </c>
      <c r="C71" s="6">
        <v>1014011</v>
      </c>
      <c r="D71" s="29" t="s">
        <v>120</v>
      </c>
      <c r="E71" s="14" t="s">
        <v>4</v>
      </c>
      <c r="F71" s="14" t="s">
        <v>49</v>
      </c>
      <c r="G71" s="6" t="s">
        <v>10</v>
      </c>
      <c r="H71" s="6" t="s">
        <v>150</v>
      </c>
      <c r="I71" s="7" t="s">
        <v>75</v>
      </c>
      <c r="J71" s="6" t="s">
        <v>50</v>
      </c>
      <c r="K71" s="6" t="s">
        <v>155</v>
      </c>
      <c r="L71" s="6" t="s">
        <v>154</v>
      </c>
      <c r="M71" s="6" t="s">
        <v>154</v>
      </c>
      <c r="N71" s="26">
        <v>550000</v>
      </c>
      <c r="O71" s="36" t="s">
        <v>51</v>
      </c>
    </row>
    <row r="72" spans="1:15" x14ac:dyDescent="0.25">
      <c r="A72" s="14" t="s">
        <v>2</v>
      </c>
      <c r="B72" s="14">
        <v>14</v>
      </c>
      <c r="C72" s="6">
        <v>1014006</v>
      </c>
      <c r="D72" s="29" t="s">
        <v>121</v>
      </c>
      <c r="E72" s="14" t="s">
        <v>4</v>
      </c>
      <c r="F72" s="14" t="s">
        <v>49</v>
      </c>
      <c r="G72" s="6">
        <v>6000000</v>
      </c>
      <c r="H72" s="6" t="s">
        <v>150</v>
      </c>
      <c r="I72" s="7" t="s">
        <v>76</v>
      </c>
      <c r="J72" s="6" t="s">
        <v>50</v>
      </c>
      <c r="K72" s="6" t="s">
        <v>155</v>
      </c>
      <c r="L72" s="6" t="s">
        <v>154</v>
      </c>
      <c r="M72" s="6" t="s">
        <v>154</v>
      </c>
      <c r="N72" s="26">
        <v>146300000</v>
      </c>
      <c r="O72" s="36" t="s">
        <v>51</v>
      </c>
    </row>
    <row r="73" spans="1:15" x14ac:dyDescent="0.25">
      <c r="A73" s="14" t="s">
        <v>2</v>
      </c>
      <c r="B73" s="14">
        <v>14</v>
      </c>
      <c r="C73" s="6">
        <v>1014006</v>
      </c>
      <c r="D73" s="29" t="s">
        <v>121</v>
      </c>
      <c r="E73" s="14" t="s">
        <v>4</v>
      </c>
      <c r="F73" s="14" t="s">
        <v>49</v>
      </c>
      <c r="G73" s="6">
        <v>6010000</v>
      </c>
      <c r="H73" s="6" t="s">
        <v>150</v>
      </c>
      <c r="I73" s="7" t="s">
        <v>76</v>
      </c>
      <c r="J73" s="6" t="s">
        <v>50</v>
      </c>
      <c r="K73" s="6" t="s">
        <v>155</v>
      </c>
      <c r="L73" s="6" t="s">
        <v>154</v>
      </c>
      <c r="M73" s="6" t="s">
        <v>154</v>
      </c>
      <c r="N73" s="26">
        <v>24500000</v>
      </c>
      <c r="O73" s="36" t="s">
        <v>51</v>
      </c>
    </row>
    <row r="74" spans="1:15" x14ac:dyDescent="0.25">
      <c r="A74" s="14" t="s">
        <v>2</v>
      </c>
      <c r="B74" s="14" t="s">
        <v>3</v>
      </c>
      <c r="C74" s="6">
        <v>1014006</v>
      </c>
      <c r="D74" s="29" t="s">
        <v>121</v>
      </c>
      <c r="E74" s="14" t="s">
        <v>4</v>
      </c>
      <c r="F74" s="14" t="s">
        <v>49</v>
      </c>
      <c r="G74" s="6" t="s">
        <v>8</v>
      </c>
      <c r="H74" s="6" t="s">
        <v>150</v>
      </c>
      <c r="I74" s="7" t="s">
        <v>76</v>
      </c>
      <c r="J74" s="6" t="s">
        <v>52</v>
      </c>
      <c r="K74" s="6" t="s">
        <v>155</v>
      </c>
      <c r="L74" s="6" t="s">
        <v>154</v>
      </c>
      <c r="M74" s="6" t="s">
        <v>154</v>
      </c>
      <c r="N74" s="26">
        <v>12800000</v>
      </c>
      <c r="O74" s="36" t="s">
        <v>53</v>
      </c>
    </row>
    <row r="75" spans="1:15" x14ac:dyDescent="0.25">
      <c r="A75" s="14" t="s">
        <v>2</v>
      </c>
      <c r="B75" s="14" t="s">
        <v>3</v>
      </c>
      <c r="C75" s="6">
        <v>1014006</v>
      </c>
      <c r="D75" s="29" t="s">
        <v>121</v>
      </c>
      <c r="E75" s="14" t="s">
        <v>4</v>
      </c>
      <c r="F75" s="14" t="s">
        <v>49</v>
      </c>
      <c r="G75" s="6" t="s">
        <v>10</v>
      </c>
      <c r="H75" s="6" t="s">
        <v>150</v>
      </c>
      <c r="I75" s="7" t="s">
        <v>76</v>
      </c>
      <c r="J75" s="6" t="s">
        <v>50</v>
      </c>
      <c r="K75" s="6" t="s">
        <v>155</v>
      </c>
      <c r="L75" s="6" t="s">
        <v>154</v>
      </c>
      <c r="M75" s="6" t="s">
        <v>154</v>
      </c>
      <c r="N75" s="26">
        <v>2000000</v>
      </c>
      <c r="O75" s="36" t="s">
        <v>51</v>
      </c>
    </row>
    <row r="76" spans="1:15" x14ac:dyDescent="0.25">
      <c r="A76" s="14" t="s">
        <v>2</v>
      </c>
      <c r="B76" s="14">
        <v>14</v>
      </c>
      <c r="C76" s="6">
        <v>1014050</v>
      </c>
      <c r="D76" s="29" t="s">
        <v>122</v>
      </c>
      <c r="E76" s="14" t="s">
        <v>4</v>
      </c>
      <c r="F76" s="14" t="s">
        <v>49</v>
      </c>
      <c r="G76" s="6">
        <v>6000000</v>
      </c>
      <c r="H76" s="6" t="s">
        <v>150</v>
      </c>
      <c r="I76" s="7" t="s">
        <v>77</v>
      </c>
      <c r="J76" s="6" t="s">
        <v>50</v>
      </c>
      <c r="K76" s="6" t="s">
        <v>155</v>
      </c>
      <c r="L76" s="6" t="s">
        <v>154</v>
      </c>
      <c r="M76" s="6" t="s">
        <v>154</v>
      </c>
      <c r="N76" s="26">
        <v>252300000</v>
      </c>
      <c r="O76" s="36" t="s">
        <v>51</v>
      </c>
    </row>
    <row r="77" spans="1:15" x14ac:dyDescent="0.25">
      <c r="A77" s="14" t="s">
        <v>2</v>
      </c>
      <c r="B77" s="14">
        <v>14</v>
      </c>
      <c r="C77" s="6">
        <v>1014050</v>
      </c>
      <c r="D77" s="29" t="s">
        <v>122</v>
      </c>
      <c r="E77" s="14" t="s">
        <v>4</v>
      </c>
      <c r="F77" s="14" t="s">
        <v>49</v>
      </c>
      <c r="G77" s="6">
        <v>6010000</v>
      </c>
      <c r="H77" s="6" t="s">
        <v>150</v>
      </c>
      <c r="I77" s="7" t="s">
        <v>77</v>
      </c>
      <c r="J77" s="6" t="s">
        <v>50</v>
      </c>
      <c r="K77" s="6" t="s">
        <v>155</v>
      </c>
      <c r="L77" s="6" t="s">
        <v>154</v>
      </c>
      <c r="M77" s="6" t="s">
        <v>154</v>
      </c>
      <c r="N77" s="26">
        <v>42200000</v>
      </c>
      <c r="O77" s="36" t="s">
        <v>51</v>
      </c>
    </row>
    <row r="78" spans="1:15" x14ac:dyDescent="0.25">
      <c r="A78" s="14" t="s">
        <v>2</v>
      </c>
      <c r="B78" s="14" t="s">
        <v>3</v>
      </c>
      <c r="C78" s="6">
        <v>1014050</v>
      </c>
      <c r="D78" s="29" t="s">
        <v>122</v>
      </c>
      <c r="E78" s="14" t="s">
        <v>4</v>
      </c>
      <c r="F78" s="14" t="s">
        <v>49</v>
      </c>
      <c r="G78" s="6" t="s">
        <v>8</v>
      </c>
      <c r="H78" s="6" t="s">
        <v>150</v>
      </c>
      <c r="I78" s="7" t="s">
        <v>77</v>
      </c>
      <c r="J78" s="6" t="s">
        <v>52</v>
      </c>
      <c r="K78" s="6" t="s">
        <v>155</v>
      </c>
      <c r="L78" s="6" t="s">
        <v>154</v>
      </c>
      <c r="M78" s="6" t="s">
        <v>154</v>
      </c>
      <c r="N78" s="26">
        <v>18000000</v>
      </c>
      <c r="O78" s="36" t="s">
        <v>53</v>
      </c>
    </row>
    <row r="79" spans="1:15" x14ac:dyDescent="0.25">
      <c r="A79" s="14" t="s">
        <v>2</v>
      </c>
      <c r="B79" s="14" t="s">
        <v>3</v>
      </c>
      <c r="C79" s="6">
        <v>1014050</v>
      </c>
      <c r="D79" s="29" t="s">
        <v>122</v>
      </c>
      <c r="E79" s="14" t="s">
        <v>4</v>
      </c>
      <c r="F79" s="14" t="s">
        <v>49</v>
      </c>
      <c r="G79" s="6" t="s">
        <v>10</v>
      </c>
      <c r="H79" s="6" t="s">
        <v>150</v>
      </c>
      <c r="I79" s="7" t="s">
        <v>77</v>
      </c>
      <c r="J79" s="6" t="s">
        <v>50</v>
      </c>
      <c r="K79" s="6" t="s">
        <v>155</v>
      </c>
      <c r="L79" s="6" t="s">
        <v>154</v>
      </c>
      <c r="M79" s="6" t="s">
        <v>154</v>
      </c>
      <c r="N79" s="26">
        <v>4500000</v>
      </c>
      <c r="O79" s="36" t="s">
        <v>51</v>
      </c>
    </row>
    <row r="80" spans="1:15" x14ac:dyDescent="0.25">
      <c r="A80" s="14" t="s">
        <v>2</v>
      </c>
      <c r="B80" s="14">
        <v>14</v>
      </c>
      <c r="C80" s="6">
        <v>1014097</v>
      </c>
      <c r="D80" s="29" t="s">
        <v>123</v>
      </c>
      <c r="E80" s="14" t="s">
        <v>4</v>
      </c>
      <c r="F80" s="14" t="s">
        <v>49</v>
      </c>
      <c r="G80" s="6">
        <v>6000000</v>
      </c>
      <c r="H80" s="6" t="s">
        <v>150</v>
      </c>
      <c r="I80" s="7" t="s">
        <v>78</v>
      </c>
      <c r="J80" s="6" t="s">
        <v>50</v>
      </c>
      <c r="K80" s="6" t="s">
        <v>155</v>
      </c>
      <c r="L80" s="6" t="s">
        <v>154</v>
      </c>
      <c r="M80" s="6" t="s">
        <v>154</v>
      </c>
      <c r="N80" s="26">
        <v>261400000</v>
      </c>
      <c r="O80" s="36" t="s">
        <v>51</v>
      </c>
    </row>
    <row r="81" spans="1:15" x14ac:dyDescent="0.25">
      <c r="A81" s="14" t="s">
        <v>2</v>
      </c>
      <c r="B81" s="14">
        <v>14</v>
      </c>
      <c r="C81" s="6">
        <v>1014097</v>
      </c>
      <c r="D81" s="29" t="s">
        <v>123</v>
      </c>
      <c r="E81" s="14" t="s">
        <v>4</v>
      </c>
      <c r="F81" s="14" t="s">
        <v>49</v>
      </c>
      <c r="G81" s="6">
        <v>6010000</v>
      </c>
      <c r="H81" s="6" t="s">
        <v>150</v>
      </c>
      <c r="I81" s="7" t="s">
        <v>78</v>
      </c>
      <c r="J81" s="6" t="s">
        <v>50</v>
      </c>
      <c r="K81" s="6" t="s">
        <v>155</v>
      </c>
      <c r="L81" s="6" t="s">
        <v>154</v>
      </c>
      <c r="M81" s="6" t="s">
        <v>154</v>
      </c>
      <c r="N81" s="26">
        <v>43700000</v>
      </c>
      <c r="O81" s="36" t="s">
        <v>51</v>
      </c>
    </row>
    <row r="82" spans="1:15" x14ac:dyDescent="0.25">
      <c r="A82" s="14" t="s">
        <v>2</v>
      </c>
      <c r="B82" s="14" t="s">
        <v>3</v>
      </c>
      <c r="C82" s="6">
        <v>1014097</v>
      </c>
      <c r="D82" s="29" t="s">
        <v>123</v>
      </c>
      <c r="E82" s="14" t="s">
        <v>4</v>
      </c>
      <c r="F82" s="14" t="s">
        <v>49</v>
      </c>
      <c r="G82" s="6" t="s">
        <v>8</v>
      </c>
      <c r="H82" s="6" t="s">
        <v>150</v>
      </c>
      <c r="I82" s="7" t="s">
        <v>78</v>
      </c>
      <c r="J82" s="6" t="s">
        <v>52</v>
      </c>
      <c r="K82" s="6" t="s">
        <v>155</v>
      </c>
      <c r="L82" s="6" t="s">
        <v>154</v>
      </c>
      <c r="M82" s="6" t="s">
        <v>154</v>
      </c>
      <c r="N82" s="26">
        <v>25000000</v>
      </c>
      <c r="O82" s="36" t="s">
        <v>53</v>
      </c>
    </row>
    <row r="83" spans="1:15" x14ac:dyDescent="0.25">
      <c r="A83" s="14" t="s">
        <v>2</v>
      </c>
      <c r="B83" s="14" t="s">
        <v>3</v>
      </c>
      <c r="C83" s="6">
        <v>1014097</v>
      </c>
      <c r="D83" s="29" t="s">
        <v>123</v>
      </c>
      <c r="E83" s="14" t="s">
        <v>4</v>
      </c>
      <c r="F83" s="14" t="s">
        <v>49</v>
      </c>
      <c r="G83" s="6" t="s">
        <v>10</v>
      </c>
      <c r="H83" s="6" t="s">
        <v>150</v>
      </c>
      <c r="I83" s="7" t="s">
        <v>78</v>
      </c>
      <c r="J83" s="6" t="s">
        <v>50</v>
      </c>
      <c r="K83" s="6" t="s">
        <v>155</v>
      </c>
      <c r="L83" s="6" t="s">
        <v>154</v>
      </c>
      <c r="M83" s="6" t="s">
        <v>154</v>
      </c>
      <c r="N83" s="26">
        <v>6000000</v>
      </c>
      <c r="O83" s="36" t="s">
        <v>51</v>
      </c>
    </row>
    <row r="84" spans="1:15" x14ac:dyDescent="0.25">
      <c r="A84" s="14" t="s">
        <v>2</v>
      </c>
      <c r="B84" s="14">
        <v>14</v>
      </c>
      <c r="C84" s="6">
        <v>1014008</v>
      </c>
      <c r="D84" s="29" t="s">
        <v>124</v>
      </c>
      <c r="E84" s="14" t="s">
        <v>4</v>
      </c>
      <c r="F84" s="14" t="s">
        <v>49</v>
      </c>
      <c r="G84" s="6">
        <v>6000000</v>
      </c>
      <c r="H84" s="6" t="s">
        <v>150</v>
      </c>
      <c r="I84" s="7" t="s">
        <v>79</v>
      </c>
      <c r="J84" s="6" t="s">
        <v>50</v>
      </c>
      <c r="K84" s="6" t="s">
        <v>155</v>
      </c>
      <c r="L84" s="6" t="s">
        <v>154</v>
      </c>
      <c r="M84" s="6" t="s">
        <v>154</v>
      </c>
      <c r="N84" s="26">
        <v>269800000</v>
      </c>
      <c r="O84" s="36" t="s">
        <v>51</v>
      </c>
    </row>
    <row r="85" spans="1:15" x14ac:dyDescent="0.25">
      <c r="A85" s="14" t="s">
        <v>2</v>
      </c>
      <c r="B85" s="14">
        <v>14</v>
      </c>
      <c r="C85" s="6">
        <v>1014008</v>
      </c>
      <c r="D85" s="29" t="s">
        <v>124</v>
      </c>
      <c r="E85" s="14" t="s">
        <v>4</v>
      </c>
      <c r="F85" s="14" t="s">
        <v>49</v>
      </c>
      <c r="G85" s="6">
        <v>6010000</v>
      </c>
      <c r="H85" s="6" t="s">
        <v>150</v>
      </c>
      <c r="I85" s="7" t="s">
        <v>79</v>
      </c>
      <c r="J85" s="6" t="s">
        <v>50</v>
      </c>
      <c r="K85" s="6" t="s">
        <v>155</v>
      </c>
      <c r="L85" s="6" t="s">
        <v>154</v>
      </c>
      <c r="M85" s="6" t="s">
        <v>154</v>
      </c>
      <c r="N85" s="26">
        <v>45060000</v>
      </c>
      <c r="O85" s="36" t="s">
        <v>51</v>
      </c>
    </row>
    <row r="86" spans="1:15" x14ac:dyDescent="0.25">
      <c r="A86" s="14" t="s">
        <v>2</v>
      </c>
      <c r="B86" s="14" t="s">
        <v>3</v>
      </c>
      <c r="C86" s="6">
        <v>1014008</v>
      </c>
      <c r="D86" s="29" t="s">
        <v>124</v>
      </c>
      <c r="E86" s="14" t="s">
        <v>4</v>
      </c>
      <c r="F86" s="14" t="s">
        <v>49</v>
      </c>
      <c r="G86" s="6" t="s">
        <v>8</v>
      </c>
      <c r="H86" s="6" t="s">
        <v>150</v>
      </c>
      <c r="I86" s="7" t="s">
        <v>79</v>
      </c>
      <c r="J86" s="6" t="s">
        <v>52</v>
      </c>
      <c r="K86" s="6" t="s">
        <v>155</v>
      </c>
      <c r="L86" s="6" t="s">
        <v>154</v>
      </c>
      <c r="M86" s="6" t="s">
        <v>154</v>
      </c>
      <c r="N86" s="26">
        <v>30500000</v>
      </c>
      <c r="O86" s="36" t="s">
        <v>53</v>
      </c>
    </row>
    <row r="87" spans="1:15" x14ac:dyDescent="0.25">
      <c r="A87" s="14" t="s">
        <v>2</v>
      </c>
      <c r="B87" s="14">
        <v>14</v>
      </c>
      <c r="C87" s="6">
        <v>1014008</v>
      </c>
      <c r="D87" s="29" t="s">
        <v>124</v>
      </c>
      <c r="E87" s="14" t="s">
        <v>4</v>
      </c>
      <c r="F87" s="14" t="s">
        <v>49</v>
      </c>
      <c r="G87" s="6" t="s">
        <v>10</v>
      </c>
      <c r="H87" s="6" t="s">
        <v>150</v>
      </c>
      <c r="I87" s="7" t="s">
        <v>79</v>
      </c>
      <c r="J87" s="6" t="s">
        <v>50</v>
      </c>
      <c r="K87" s="6" t="s">
        <v>155</v>
      </c>
      <c r="L87" s="6" t="s">
        <v>154</v>
      </c>
      <c r="M87" s="6" t="s">
        <v>154</v>
      </c>
      <c r="N87" s="26">
        <v>5000000</v>
      </c>
      <c r="O87" s="36" t="s">
        <v>51</v>
      </c>
    </row>
    <row r="88" spans="1:15" x14ac:dyDescent="0.25">
      <c r="A88" s="14" t="s">
        <v>2</v>
      </c>
      <c r="B88" s="14" t="s">
        <v>3</v>
      </c>
      <c r="C88" s="6">
        <v>1014003</v>
      </c>
      <c r="D88" s="29" t="s">
        <v>125</v>
      </c>
      <c r="E88" s="14" t="s">
        <v>4</v>
      </c>
      <c r="F88" s="14" t="s">
        <v>49</v>
      </c>
      <c r="G88" s="6">
        <v>6000000</v>
      </c>
      <c r="H88" s="6" t="s">
        <v>150</v>
      </c>
      <c r="I88" s="7" t="s">
        <v>80</v>
      </c>
      <c r="J88" s="6" t="s">
        <v>50</v>
      </c>
      <c r="K88" s="6" t="s">
        <v>155</v>
      </c>
      <c r="L88" s="6" t="s">
        <v>154</v>
      </c>
      <c r="M88" s="6" t="s">
        <v>154</v>
      </c>
      <c r="N88" s="26">
        <v>126100000</v>
      </c>
      <c r="O88" s="36" t="s">
        <v>51</v>
      </c>
    </row>
    <row r="89" spans="1:15" x14ac:dyDescent="0.25">
      <c r="A89" s="14" t="s">
        <v>2</v>
      </c>
      <c r="B89" s="14" t="s">
        <v>3</v>
      </c>
      <c r="C89" s="6">
        <v>1014003</v>
      </c>
      <c r="D89" s="29" t="s">
        <v>125</v>
      </c>
      <c r="E89" s="14" t="s">
        <v>4</v>
      </c>
      <c r="F89" s="14" t="s">
        <v>49</v>
      </c>
      <c r="G89" s="6">
        <v>6010000</v>
      </c>
      <c r="H89" s="6" t="s">
        <v>150</v>
      </c>
      <c r="I89" s="7" t="s">
        <v>80</v>
      </c>
      <c r="J89" s="6" t="s">
        <v>50</v>
      </c>
      <c r="K89" s="6" t="s">
        <v>155</v>
      </c>
      <c r="L89" s="6" t="s">
        <v>154</v>
      </c>
      <c r="M89" s="6" t="s">
        <v>154</v>
      </c>
      <c r="N89" s="26">
        <v>21100000</v>
      </c>
      <c r="O89" s="36" t="s">
        <v>51</v>
      </c>
    </row>
    <row r="90" spans="1:15" x14ac:dyDescent="0.25">
      <c r="A90" s="14" t="s">
        <v>2</v>
      </c>
      <c r="B90" s="14">
        <v>14</v>
      </c>
      <c r="C90" s="6">
        <v>1014003</v>
      </c>
      <c r="D90" s="29" t="s">
        <v>125</v>
      </c>
      <c r="E90" s="14" t="s">
        <v>4</v>
      </c>
      <c r="F90" s="14" t="s">
        <v>49</v>
      </c>
      <c r="G90" s="6" t="s">
        <v>8</v>
      </c>
      <c r="H90" s="6" t="s">
        <v>150</v>
      </c>
      <c r="I90" s="7" t="s">
        <v>80</v>
      </c>
      <c r="J90" s="6" t="s">
        <v>52</v>
      </c>
      <c r="K90" s="6" t="s">
        <v>155</v>
      </c>
      <c r="L90" s="6" t="s">
        <v>154</v>
      </c>
      <c r="M90" s="6" t="s">
        <v>154</v>
      </c>
      <c r="N90" s="26">
        <v>16500000</v>
      </c>
      <c r="O90" s="36" t="s">
        <v>53</v>
      </c>
    </row>
    <row r="91" spans="1:15" x14ac:dyDescent="0.25">
      <c r="A91" s="14" t="s">
        <v>2</v>
      </c>
      <c r="B91" s="14">
        <v>14</v>
      </c>
      <c r="C91" s="6">
        <v>1014003</v>
      </c>
      <c r="D91" s="29" t="s">
        <v>125</v>
      </c>
      <c r="E91" s="14" t="s">
        <v>4</v>
      </c>
      <c r="F91" s="14" t="s">
        <v>49</v>
      </c>
      <c r="G91" s="6" t="s">
        <v>10</v>
      </c>
      <c r="H91" s="6" t="s">
        <v>150</v>
      </c>
      <c r="I91" s="7" t="s">
        <v>80</v>
      </c>
      <c r="J91" s="6" t="s">
        <v>50</v>
      </c>
      <c r="K91" s="6" t="s">
        <v>155</v>
      </c>
      <c r="L91" s="6" t="s">
        <v>154</v>
      </c>
      <c r="M91" s="6" t="s">
        <v>154</v>
      </c>
      <c r="N91" s="26">
        <v>1200000</v>
      </c>
      <c r="O91" s="36" t="s">
        <v>51</v>
      </c>
    </row>
    <row r="92" spans="1:15" x14ac:dyDescent="0.25">
      <c r="A92" s="14" t="s">
        <v>2</v>
      </c>
      <c r="B92" s="14" t="s">
        <v>3</v>
      </c>
      <c r="C92" s="6">
        <v>1014007</v>
      </c>
      <c r="D92" s="29" t="s">
        <v>126</v>
      </c>
      <c r="E92" s="14" t="s">
        <v>4</v>
      </c>
      <c r="F92" s="14" t="s">
        <v>49</v>
      </c>
      <c r="G92" s="6">
        <v>6000000</v>
      </c>
      <c r="H92" s="6" t="s">
        <v>150</v>
      </c>
      <c r="I92" s="7" t="s">
        <v>81</v>
      </c>
      <c r="J92" s="6" t="s">
        <v>50</v>
      </c>
      <c r="K92" s="6" t="s">
        <v>155</v>
      </c>
      <c r="L92" s="6" t="s">
        <v>154</v>
      </c>
      <c r="M92" s="6" t="s">
        <v>154</v>
      </c>
      <c r="N92" s="26">
        <v>360000000</v>
      </c>
      <c r="O92" s="36" t="s">
        <v>51</v>
      </c>
    </row>
    <row r="93" spans="1:15" x14ac:dyDescent="0.25">
      <c r="A93" s="14" t="s">
        <v>2</v>
      </c>
      <c r="B93" s="14" t="s">
        <v>3</v>
      </c>
      <c r="C93" s="6">
        <v>1014007</v>
      </c>
      <c r="D93" s="29" t="s">
        <v>126</v>
      </c>
      <c r="E93" s="14" t="s">
        <v>4</v>
      </c>
      <c r="F93" s="14" t="s">
        <v>49</v>
      </c>
      <c r="G93" s="6">
        <v>6010000</v>
      </c>
      <c r="H93" s="6" t="s">
        <v>150</v>
      </c>
      <c r="I93" s="7" t="s">
        <v>81</v>
      </c>
      <c r="J93" s="6" t="s">
        <v>50</v>
      </c>
      <c r="K93" s="6" t="s">
        <v>155</v>
      </c>
      <c r="L93" s="6" t="s">
        <v>154</v>
      </c>
      <c r="M93" s="6" t="s">
        <v>154</v>
      </c>
      <c r="N93" s="26">
        <v>60100000</v>
      </c>
      <c r="O93" s="36" t="s">
        <v>51</v>
      </c>
    </row>
    <row r="94" spans="1:15" x14ac:dyDescent="0.25">
      <c r="A94" s="14" t="s">
        <v>2</v>
      </c>
      <c r="B94" s="14">
        <v>14</v>
      </c>
      <c r="C94" s="6">
        <v>1014007</v>
      </c>
      <c r="D94" s="29" t="s">
        <v>126</v>
      </c>
      <c r="E94" s="14" t="s">
        <v>4</v>
      </c>
      <c r="F94" s="14" t="s">
        <v>49</v>
      </c>
      <c r="G94" s="6" t="s">
        <v>8</v>
      </c>
      <c r="H94" s="6" t="s">
        <v>150</v>
      </c>
      <c r="I94" s="7" t="s">
        <v>81</v>
      </c>
      <c r="J94" s="6" t="s">
        <v>52</v>
      </c>
      <c r="K94" s="6" t="s">
        <v>155</v>
      </c>
      <c r="L94" s="6" t="s">
        <v>154</v>
      </c>
      <c r="M94" s="6" t="s">
        <v>154</v>
      </c>
      <c r="N94" s="26">
        <v>62000000</v>
      </c>
      <c r="O94" s="36" t="s">
        <v>53</v>
      </c>
    </row>
    <row r="95" spans="1:15" x14ac:dyDescent="0.25">
      <c r="A95" s="14" t="s">
        <v>2</v>
      </c>
      <c r="B95" s="14">
        <v>14</v>
      </c>
      <c r="C95" s="6">
        <v>1014007</v>
      </c>
      <c r="D95" s="29" t="s">
        <v>126</v>
      </c>
      <c r="E95" s="14" t="s">
        <v>4</v>
      </c>
      <c r="F95" s="14" t="s">
        <v>49</v>
      </c>
      <c r="G95" s="6" t="s">
        <v>10</v>
      </c>
      <c r="H95" s="6" t="s">
        <v>150</v>
      </c>
      <c r="I95" s="7" t="s">
        <v>81</v>
      </c>
      <c r="J95" s="6" t="s">
        <v>50</v>
      </c>
      <c r="K95" s="6" t="s">
        <v>155</v>
      </c>
      <c r="L95" s="6" t="s">
        <v>154</v>
      </c>
      <c r="M95" s="6" t="s">
        <v>154</v>
      </c>
      <c r="N95" s="26">
        <v>4500000</v>
      </c>
      <c r="O95" s="36" t="s">
        <v>51</v>
      </c>
    </row>
    <row r="96" spans="1:15" x14ac:dyDescent="0.25">
      <c r="A96" s="14" t="s">
        <v>2</v>
      </c>
      <c r="B96" s="14" t="s">
        <v>3</v>
      </c>
      <c r="C96" s="6">
        <v>1014002</v>
      </c>
      <c r="D96" s="29" t="s">
        <v>127</v>
      </c>
      <c r="E96" s="14" t="s">
        <v>4</v>
      </c>
      <c r="F96" s="14" t="s">
        <v>49</v>
      </c>
      <c r="G96" s="6">
        <v>6000000</v>
      </c>
      <c r="H96" s="6" t="s">
        <v>150</v>
      </c>
      <c r="I96" s="7" t="s">
        <v>82</v>
      </c>
      <c r="J96" s="6" t="s">
        <v>50</v>
      </c>
      <c r="K96" s="6" t="s">
        <v>155</v>
      </c>
      <c r="L96" s="6" t="s">
        <v>154</v>
      </c>
      <c r="M96" s="6" t="s">
        <v>154</v>
      </c>
      <c r="N96" s="26">
        <v>164560000</v>
      </c>
      <c r="O96" s="36" t="s">
        <v>51</v>
      </c>
    </row>
    <row r="97" spans="1:15" x14ac:dyDescent="0.25">
      <c r="A97" s="14" t="s">
        <v>2</v>
      </c>
      <c r="B97" s="14" t="s">
        <v>3</v>
      </c>
      <c r="C97" s="6">
        <v>1014002</v>
      </c>
      <c r="D97" s="29" t="s">
        <v>127</v>
      </c>
      <c r="E97" s="14" t="s">
        <v>4</v>
      </c>
      <c r="F97" s="14" t="s">
        <v>49</v>
      </c>
      <c r="G97" s="6">
        <v>6010000</v>
      </c>
      <c r="H97" s="6" t="s">
        <v>150</v>
      </c>
      <c r="I97" s="7" t="s">
        <v>82</v>
      </c>
      <c r="J97" s="6" t="s">
        <v>50</v>
      </c>
      <c r="K97" s="6" t="s">
        <v>155</v>
      </c>
      <c r="L97" s="6" t="s">
        <v>154</v>
      </c>
      <c r="M97" s="6" t="s">
        <v>154</v>
      </c>
      <c r="N97" s="26">
        <v>27500000</v>
      </c>
      <c r="O97" s="36" t="s">
        <v>51</v>
      </c>
    </row>
    <row r="98" spans="1:15" x14ac:dyDescent="0.25">
      <c r="A98" s="14" t="s">
        <v>2</v>
      </c>
      <c r="B98" s="14">
        <v>14</v>
      </c>
      <c r="C98" s="6">
        <v>1014002</v>
      </c>
      <c r="D98" s="29" t="s">
        <v>127</v>
      </c>
      <c r="E98" s="14" t="s">
        <v>4</v>
      </c>
      <c r="F98" s="14" t="s">
        <v>49</v>
      </c>
      <c r="G98" s="6" t="s">
        <v>8</v>
      </c>
      <c r="H98" s="6" t="s">
        <v>150</v>
      </c>
      <c r="I98" s="7" t="s">
        <v>82</v>
      </c>
      <c r="J98" s="6" t="s">
        <v>52</v>
      </c>
      <c r="K98" s="6" t="s">
        <v>155</v>
      </c>
      <c r="L98" s="6" t="s">
        <v>154</v>
      </c>
      <c r="M98" s="6" t="s">
        <v>154</v>
      </c>
      <c r="N98" s="26">
        <v>20500000</v>
      </c>
      <c r="O98" s="36" t="s">
        <v>53</v>
      </c>
    </row>
    <row r="99" spans="1:15" x14ac:dyDescent="0.25">
      <c r="A99" s="14" t="s">
        <v>2</v>
      </c>
      <c r="B99" s="14">
        <v>14</v>
      </c>
      <c r="C99" s="6">
        <v>1014002</v>
      </c>
      <c r="D99" s="29" t="s">
        <v>127</v>
      </c>
      <c r="E99" s="14" t="s">
        <v>4</v>
      </c>
      <c r="F99" s="14" t="s">
        <v>49</v>
      </c>
      <c r="G99" s="6" t="s">
        <v>10</v>
      </c>
      <c r="H99" s="6" t="s">
        <v>150</v>
      </c>
      <c r="I99" s="7" t="s">
        <v>82</v>
      </c>
      <c r="J99" s="6" t="s">
        <v>50</v>
      </c>
      <c r="K99" s="6" t="s">
        <v>155</v>
      </c>
      <c r="L99" s="6" t="s">
        <v>154</v>
      </c>
      <c r="M99" s="6" t="s">
        <v>154</v>
      </c>
      <c r="N99" s="26">
        <v>3800000</v>
      </c>
      <c r="O99" s="36" t="s">
        <v>51</v>
      </c>
    </row>
    <row r="100" spans="1:15" x14ac:dyDescent="0.25">
      <c r="A100" s="14" t="s">
        <v>2</v>
      </c>
      <c r="B100" s="14" t="s">
        <v>3</v>
      </c>
      <c r="C100" s="6">
        <v>1014005</v>
      </c>
      <c r="D100" s="29" t="s">
        <v>128</v>
      </c>
      <c r="E100" s="14" t="s">
        <v>4</v>
      </c>
      <c r="F100" s="14" t="s">
        <v>49</v>
      </c>
      <c r="G100" s="6">
        <v>6000000</v>
      </c>
      <c r="H100" s="6" t="s">
        <v>150</v>
      </c>
      <c r="I100" s="7" t="s">
        <v>83</v>
      </c>
      <c r="J100" s="6" t="s">
        <v>50</v>
      </c>
      <c r="K100" s="6" t="s">
        <v>155</v>
      </c>
      <c r="L100" s="6" t="s">
        <v>154</v>
      </c>
      <c r="M100" s="6" t="s">
        <v>154</v>
      </c>
      <c r="N100" s="26">
        <v>103160000</v>
      </c>
      <c r="O100" s="36" t="s">
        <v>51</v>
      </c>
    </row>
    <row r="101" spans="1:15" x14ac:dyDescent="0.25">
      <c r="A101" s="14" t="s">
        <v>2</v>
      </c>
      <c r="B101" s="14" t="s">
        <v>3</v>
      </c>
      <c r="C101" s="6">
        <v>1014005</v>
      </c>
      <c r="D101" s="29" t="s">
        <v>128</v>
      </c>
      <c r="E101" s="14" t="s">
        <v>4</v>
      </c>
      <c r="F101" s="14" t="s">
        <v>49</v>
      </c>
      <c r="G101" s="6">
        <v>6010000</v>
      </c>
      <c r="H101" s="6" t="s">
        <v>150</v>
      </c>
      <c r="I101" s="7" t="s">
        <v>83</v>
      </c>
      <c r="J101" s="6" t="s">
        <v>50</v>
      </c>
      <c r="K101" s="6" t="s">
        <v>155</v>
      </c>
      <c r="L101" s="6" t="s">
        <v>154</v>
      </c>
      <c r="M101" s="6" t="s">
        <v>154</v>
      </c>
      <c r="N101" s="26">
        <v>17300000</v>
      </c>
      <c r="O101" s="36" t="s">
        <v>51</v>
      </c>
    </row>
    <row r="102" spans="1:15" x14ac:dyDescent="0.25">
      <c r="A102" s="14" t="s">
        <v>2</v>
      </c>
      <c r="B102" s="14">
        <v>14</v>
      </c>
      <c r="C102" s="6">
        <v>1014005</v>
      </c>
      <c r="D102" s="29" t="s">
        <v>128</v>
      </c>
      <c r="E102" s="14" t="s">
        <v>4</v>
      </c>
      <c r="F102" s="14" t="s">
        <v>49</v>
      </c>
      <c r="G102" s="6" t="s">
        <v>8</v>
      </c>
      <c r="H102" s="6" t="s">
        <v>150</v>
      </c>
      <c r="I102" s="7" t="s">
        <v>83</v>
      </c>
      <c r="J102" s="6" t="s">
        <v>52</v>
      </c>
      <c r="K102" s="6" t="s">
        <v>155</v>
      </c>
      <c r="L102" s="6" t="s">
        <v>154</v>
      </c>
      <c r="M102" s="6" t="s">
        <v>154</v>
      </c>
      <c r="N102" s="26">
        <v>12500000</v>
      </c>
      <c r="O102" s="36" t="s">
        <v>53</v>
      </c>
    </row>
    <row r="103" spans="1:15" x14ac:dyDescent="0.25">
      <c r="A103" s="14" t="s">
        <v>2</v>
      </c>
      <c r="B103" s="14">
        <v>14</v>
      </c>
      <c r="C103" s="6">
        <v>1014005</v>
      </c>
      <c r="D103" s="29" t="s">
        <v>128</v>
      </c>
      <c r="E103" s="14" t="s">
        <v>4</v>
      </c>
      <c r="F103" s="14" t="s">
        <v>49</v>
      </c>
      <c r="G103" s="6" t="s">
        <v>10</v>
      </c>
      <c r="H103" s="6" t="s">
        <v>150</v>
      </c>
      <c r="I103" s="7" t="s">
        <v>83</v>
      </c>
      <c r="J103" s="6" t="s">
        <v>50</v>
      </c>
      <c r="K103" s="6" t="s">
        <v>155</v>
      </c>
      <c r="L103" s="6" t="s">
        <v>154</v>
      </c>
      <c r="M103" s="6" t="s">
        <v>154</v>
      </c>
      <c r="N103" s="26">
        <v>2800000</v>
      </c>
      <c r="O103" s="36" t="s">
        <v>51</v>
      </c>
    </row>
    <row r="104" spans="1:15" x14ac:dyDescent="0.25">
      <c r="A104" s="14" t="s">
        <v>2</v>
      </c>
      <c r="B104" s="14" t="s">
        <v>3</v>
      </c>
      <c r="C104" s="6">
        <v>1014099</v>
      </c>
      <c r="D104" s="29" t="s">
        <v>129</v>
      </c>
      <c r="E104" s="14" t="s">
        <v>4</v>
      </c>
      <c r="F104" s="14" t="s">
        <v>49</v>
      </c>
      <c r="G104" s="6">
        <v>6000000</v>
      </c>
      <c r="H104" s="6" t="s">
        <v>150</v>
      </c>
      <c r="I104" s="7">
        <v>3513</v>
      </c>
      <c r="J104" s="6" t="s">
        <v>50</v>
      </c>
      <c r="K104" s="6" t="s">
        <v>155</v>
      </c>
      <c r="L104" s="6" t="s">
        <v>154</v>
      </c>
      <c r="M104" s="6" t="s">
        <v>154</v>
      </c>
      <c r="N104" s="26">
        <v>73630000</v>
      </c>
      <c r="O104" s="36" t="s">
        <v>51</v>
      </c>
    </row>
    <row r="105" spans="1:15" x14ac:dyDescent="0.25">
      <c r="A105" s="14" t="s">
        <v>2</v>
      </c>
      <c r="B105" s="14" t="s">
        <v>3</v>
      </c>
      <c r="C105" s="6">
        <v>1014099</v>
      </c>
      <c r="D105" s="29" t="s">
        <v>129</v>
      </c>
      <c r="E105" s="14" t="s">
        <v>4</v>
      </c>
      <c r="F105" s="14" t="s">
        <v>49</v>
      </c>
      <c r="G105" s="6">
        <v>6010000</v>
      </c>
      <c r="H105" s="6" t="s">
        <v>150</v>
      </c>
      <c r="I105" s="7">
        <v>3513</v>
      </c>
      <c r="J105" s="6" t="s">
        <v>50</v>
      </c>
      <c r="K105" s="6" t="s">
        <v>155</v>
      </c>
      <c r="L105" s="6" t="s">
        <v>154</v>
      </c>
      <c r="M105" s="6" t="s">
        <v>154</v>
      </c>
      <c r="N105" s="26">
        <v>12300000</v>
      </c>
      <c r="O105" s="36" t="s">
        <v>51</v>
      </c>
    </row>
    <row r="106" spans="1:15" x14ac:dyDescent="0.25">
      <c r="A106" s="14" t="s">
        <v>2</v>
      </c>
      <c r="B106" s="14">
        <v>14</v>
      </c>
      <c r="C106" s="6">
        <v>1014099</v>
      </c>
      <c r="D106" s="29" t="s">
        <v>129</v>
      </c>
      <c r="E106" s="14" t="s">
        <v>4</v>
      </c>
      <c r="F106" s="14" t="s">
        <v>49</v>
      </c>
      <c r="G106" s="6" t="s">
        <v>8</v>
      </c>
      <c r="H106" s="6" t="s">
        <v>150</v>
      </c>
      <c r="I106" s="7">
        <v>3513</v>
      </c>
      <c r="J106" s="6" t="s">
        <v>55</v>
      </c>
      <c r="K106" s="6" t="s">
        <v>155</v>
      </c>
      <c r="L106" s="6" t="s">
        <v>154</v>
      </c>
      <c r="M106" s="6" t="s">
        <v>154</v>
      </c>
      <c r="N106" s="26">
        <v>3800000</v>
      </c>
      <c r="O106" s="36" t="s">
        <v>104</v>
      </c>
    </row>
    <row r="107" spans="1:15" x14ac:dyDescent="0.25">
      <c r="A107" s="14" t="s">
        <v>2</v>
      </c>
      <c r="B107" s="14">
        <v>14</v>
      </c>
      <c r="C107" s="6">
        <v>1014099</v>
      </c>
      <c r="D107" s="29" t="s">
        <v>129</v>
      </c>
      <c r="E107" s="14" t="s">
        <v>4</v>
      </c>
      <c r="F107" s="14" t="s">
        <v>49</v>
      </c>
      <c r="G107" s="6" t="s">
        <v>8</v>
      </c>
      <c r="H107" s="6" t="s">
        <v>150</v>
      </c>
      <c r="I107" s="7">
        <v>3513</v>
      </c>
      <c r="J107" s="6" t="s">
        <v>62</v>
      </c>
      <c r="K107" s="6" t="s">
        <v>155</v>
      </c>
      <c r="L107" s="6" t="s">
        <v>154</v>
      </c>
      <c r="M107" s="6" t="s">
        <v>154</v>
      </c>
      <c r="N107" s="26">
        <v>500000</v>
      </c>
      <c r="O107" s="36" t="s">
        <v>63</v>
      </c>
    </row>
    <row r="108" spans="1:15" x14ac:dyDescent="0.25">
      <c r="A108" s="14" t="s">
        <v>2</v>
      </c>
      <c r="B108" s="14" t="s">
        <v>3</v>
      </c>
      <c r="C108" s="6">
        <v>1014099</v>
      </c>
      <c r="D108" s="29" t="s">
        <v>129</v>
      </c>
      <c r="E108" s="14" t="s">
        <v>4</v>
      </c>
      <c r="F108" s="14" t="s">
        <v>49</v>
      </c>
      <c r="G108" s="6" t="s">
        <v>10</v>
      </c>
      <c r="H108" s="6" t="s">
        <v>150</v>
      </c>
      <c r="I108" s="7">
        <v>3513</v>
      </c>
      <c r="J108" s="6" t="s">
        <v>50</v>
      </c>
      <c r="K108" s="6" t="s">
        <v>155</v>
      </c>
      <c r="L108" s="6" t="s">
        <v>154</v>
      </c>
      <c r="M108" s="6" t="s">
        <v>154</v>
      </c>
      <c r="N108" s="26">
        <v>850000</v>
      </c>
      <c r="O108" s="36" t="s">
        <v>51</v>
      </c>
    </row>
    <row r="109" spans="1:15" x14ac:dyDescent="0.25">
      <c r="A109" s="14" t="s">
        <v>2</v>
      </c>
      <c r="B109" s="14" t="s">
        <v>3</v>
      </c>
      <c r="C109" s="6">
        <v>1014051</v>
      </c>
      <c r="D109" s="29" t="s">
        <v>130</v>
      </c>
      <c r="E109" s="14" t="s">
        <v>4</v>
      </c>
      <c r="F109" s="14" t="s">
        <v>49</v>
      </c>
      <c r="G109" s="6">
        <v>6000000</v>
      </c>
      <c r="H109" s="6" t="s">
        <v>150</v>
      </c>
      <c r="I109" s="7" t="s">
        <v>84</v>
      </c>
      <c r="J109" s="6" t="s">
        <v>50</v>
      </c>
      <c r="K109" s="6" t="s">
        <v>155</v>
      </c>
      <c r="L109" s="6" t="s">
        <v>154</v>
      </c>
      <c r="M109" s="6" t="s">
        <v>154</v>
      </c>
      <c r="N109" s="26">
        <v>135300000</v>
      </c>
      <c r="O109" s="36" t="s">
        <v>51</v>
      </c>
    </row>
    <row r="110" spans="1:15" x14ac:dyDescent="0.25">
      <c r="A110" s="14" t="s">
        <v>2</v>
      </c>
      <c r="B110" s="14">
        <v>14</v>
      </c>
      <c r="C110" s="6">
        <v>1014051</v>
      </c>
      <c r="D110" s="29" t="s">
        <v>130</v>
      </c>
      <c r="E110" s="14" t="s">
        <v>4</v>
      </c>
      <c r="F110" s="14" t="s">
        <v>49</v>
      </c>
      <c r="G110" s="6">
        <v>6010000</v>
      </c>
      <c r="H110" s="6" t="s">
        <v>150</v>
      </c>
      <c r="I110" s="7" t="s">
        <v>84</v>
      </c>
      <c r="J110" s="6" t="s">
        <v>50</v>
      </c>
      <c r="K110" s="6" t="s">
        <v>155</v>
      </c>
      <c r="L110" s="6" t="s">
        <v>154</v>
      </c>
      <c r="M110" s="6" t="s">
        <v>154</v>
      </c>
      <c r="N110" s="26">
        <v>22600000</v>
      </c>
      <c r="O110" s="36" t="s">
        <v>51</v>
      </c>
    </row>
    <row r="111" spans="1:15" x14ac:dyDescent="0.25">
      <c r="A111" s="14" t="s">
        <v>2</v>
      </c>
      <c r="B111" s="14">
        <v>14</v>
      </c>
      <c r="C111" s="6">
        <v>1014051</v>
      </c>
      <c r="D111" s="29" t="s">
        <v>130</v>
      </c>
      <c r="E111" s="14" t="s">
        <v>4</v>
      </c>
      <c r="F111" s="14" t="s">
        <v>49</v>
      </c>
      <c r="G111" s="6" t="s">
        <v>8</v>
      </c>
      <c r="H111" s="6" t="s">
        <v>150</v>
      </c>
      <c r="I111" s="7" t="s">
        <v>84</v>
      </c>
      <c r="J111" s="6" t="s">
        <v>52</v>
      </c>
      <c r="K111" s="6" t="s">
        <v>155</v>
      </c>
      <c r="L111" s="6" t="s">
        <v>154</v>
      </c>
      <c r="M111" s="6" t="s">
        <v>154</v>
      </c>
      <c r="N111" s="26">
        <v>11500000</v>
      </c>
      <c r="O111" s="36" t="s">
        <v>53</v>
      </c>
    </row>
    <row r="112" spans="1:15" x14ac:dyDescent="0.25">
      <c r="A112" s="14" t="s">
        <v>2</v>
      </c>
      <c r="B112" s="14" t="s">
        <v>3</v>
      </c>
      <c r="C112" s="6">
        <v>1014051</v>
      </c>
      <c r="D112" s="29" t="s">
        <v>130</v>
      </c>
      <c r="E112" s="14" t="s">
        <v>4</v>
      </c>
      <c r="F112" s="14" t="s">
        <v>49</v>
      </c>
      <c r="G112" s="6" t="s">
        <v>10</v>
      </c>
      <c r="H112" s="6" t="s">
        <v>150</v>
      </c>
      <c r="I112" s="7" t="s">
        <v>84</v>
      </c>
      <c r="J112" s="6" t="s">
        <v>50</v>
      </c>
      <c r="K112" s="6" t="s">
        <v>155</v>
      </c>
      <c r="L112" s="6" t="s">
        <v>154</v>
      </c>
      <c r="M112" s="6" t="s">
        <v>154</v>
      </c>
      <c r="N112" s="26">
        <v>1500000</v>
      </c>
      <c r="O112" s="36" t="s">
        <v>51</v>
      </c>
    </row>
    <row r="113" spans="1:15" x14ac:dyDescent="0.25">
      <c r="A113" s="14" t="s">
        <v>2</v>
      </c>
      <c r="B113" s="14" t="s">
        <v>3</v>
      </c>
      <c r="C113" s="6">
        <v>1014054</v>
      </c>
      <c r="D113" s="29" t="s">
        <v>131</v>
      </c>
      <c r="E113" s="14" t="s">
        <v>4</v>
      </c>
      <c r="F113" s="14" t="s">
        <v>49</v>
      </c>
      <c r="G113" s="6">
        <v>6000000</v>
      </c>
      <c r="H113" s="6" t="s">
        <v>150</v>
      </c>
      <c r="I113" s="7" t="s">
        <v>85</v>
      </c>
      <c r="J113" s="6" t="s">
        <v>50</v>
      </c>
      <c r="K113" s="6" t="s">
        <v>155</v>
      </c>
      <c r="L113" s="6" t="s">
        <v>154</v>
      </c>
      <c r="M113" s="6" t="s">
        <v>154</v>
      </c>
      <c r="N113" s="26">
        <v>188400000</v>
      </c>
      <c r="O113" s="36" t="s">
        <v>51</v>
      </c>
    </row>
    <row r="114" spans="1:15" x14ac:dyDescent="0.25">
      <c r="A114" s="14" t="s">
        <v>2</v>
      </c>
      <c r="B114" s="14">
        <v>14</v>
      </c>
      <c r="C114" s="6">
        <v>1014054</v>
      </c>
      <c r="D114" s="29" t="s">
        <v>131</v>
      </c>
      <c r="E114" s="14" t="s">
        <v>4</v>
      </c>
      <c r="F114" s="14" t="s">
        <v>49</v>
      </c>
      <c r="G114" s="6">
        <v>6010000</v>
      </c>
      <c r="H114" s="6" t="s">
        <v>150</v>
      </c>
      <c r="I114" s="7" t="s">
        <v>85</v>
      </c>
      <c r="J114" s="6" t="s">
        <v>50</v>
      </c>
      <c r="K114" s="6" t="s">
        <v>155</v>
      </c>
      <c r="L114" s="6" t="s">
        <v>154</v>
      </c>
      <c r="M114" s="6" t="s">
        <v>154</v>
      </c>
      <c r="N114" s="26">
        <v>31500000</v>
      </c>
      <c r="O114" s="36" t="s">
        <v>51</v>
      </c>
    </row>
    <row r="115" spans="1:15" x14ac:dyDescent="0.25">
      <c r="A115" s="14" t="s">
        <v>2</v>
      </c>
      <c r="B115" s="14">
        <v>14</v>
      </c>
      <c r="C115" s="6">
        <v>1014054</v>
      </c>
      <c r="D115" s="29" t="s">
        <v>131</v>
      </c>
      <c r="E115" s="14" t="s">
        <v>4</v>
      </c>
      <c r="F115" s="14" t="s">
        <v>49</v>
      </c>
      <c r="G115" s="6" t="s">
        <v>8</v>
      </c>
      <c r="H115" s="6" t="s">
        <v>150</v>
      </c>
      <c r="I115" s="7" t="s">
        <v>85</v>
      </c>
      <c r="J115" s="6" t="s">
        <v>52</v>
      </c>
      <c r="K115" s="6" t="s">
        <v>155</v>
      </c>
      <c r="L115" s="6" t="s">
        <v>154</v>
      </c>
      <c r="M115" s="6" t="s">
        <v>154</v>
      </c>
      <c r="N115" s="26">
        <v>14000000</v>
      </c>
      <c r="O115" s="36" t="s">
        <v>53</v>
      </c>
    </row>
    <row r="116" spans="1:15" x14ac:dyDescent="0.25">
      <c r="A116" s="14" t="s">
        <v>2</v>
      </c>
      <c r="B116" s="14" t="s">
        <v>3</v>
      </c>
      <c r="C116" s="6">
        <v>1014054</v>
      </c>
      <c r="D116" s="29" t="s">
        <v>131</v>
      </c>
      <c r="E116" s="14" t="s">
        <v>4</v>
      </c>
      <c r="F116" s="14" t="s">
        <v>49</v>
      </c>
      <c r="G116" s="6" t="s">
        <v>10</v>
      </c>
      <c r="H116" s="6" t="s">
        <v>150</v>
      </c>
      <c r="I116" s="7" t="s">
        <v>85</v>
      </c>
      <c r="J116" s="6" t="s">
        <v>50</v>
      </c>
      <c r="K116" s="6" t="s">
        <v>155</v>
      </c>
      <c r="L116" s="6" t="s">
        <v>154</v>
      </c>
      <c r="M116" s="6" t="s">
        <v>154</v>
      </c>
      <c r="N116" s="26">
        <v>3800000</v>
      </c>
      <c r="O116" s="36" t="s">
        <v>51</v>
      </c>
    </row>
    <row r="117" spans="1:15" x14ac:dyDescent="0.25">
      <c r="A117" s="14" t="s">
        <v>2</v>
      </c>
      <c r="B117" s="14" t="s">
        <v>3</v>
      </c>
      <c r="C117" s="6">
        <v>1014055</v>
      </c>
      <c r="D117" s="29" t="s">
        <v>132</v>
      </c>
      <c r="E117" s="14" t="s">
        <v>4</v>
      </c>
      <c r="F117" s="14" t="s">
        <v>49</v>
      </c>
      <c r="G117" s="6">
        <v>6000000</v>
      </c>
      <c r="H117" s="6" t="s">
        <v>150</v>
      </c>
      <c r="I117" s="7" t="s">
        <v>89</v>
      </c>
      <c r="J117" s="6" t="s">
        <v>50</v>
      </c>
      <c r="K117" s="6" t="s">
        <v>155</v>
      </c>
      <c r="L117" s="6" t="s">
        <v>154</v>
      </c>
      <c r="M117" s="6" t="s">
        <v>154</v>
      </c>
      <c r="N117" s="26">
        <v>54230000</v>
      </c>
      <c r="O117" s="36" t="s">
        <v>51</v>
      </c>
    </row>
    <row r="118" spans="1:15" x14ac:dyDescent="0.25">
      <c r="A118" s="14" t="s">
        <v>2</v>
      </c>
      <c r="B118" s="14">
        <v>14</v>
      </c>
      <c r="C118" s="6">
        <v>1014055</v>
      </c>
      <c r="D118" s="29" t="s">
        <v>132</v>
      </c>
      <c r="E118" s="14" t="s">
        <v>4</v>
      </c>
      <c r="F118" s="14" t="s">
        <v>49</v>
      </c>
      <c r="G118" s="6">
        <v>6010000</v>
      </c>
      <c r="H118" s="6" t="s">
        <v>150</v>
      </c>
      <c r="I118" s="7" t="s">
        <v>89</v>
      </c>
      <c r="J118" s="6" t="s">
        <v>50</v>
      </c>
      <c r="K118" s="6" t="s">
        <v>155</v>
      </c>
      <c r="L118" s="6" t="s">
        <v>154</v>
      </c>
      <c r="M118" s="6" t="s">
        <v>154</v>
      </c>
      <c r="N118" s="26">
        <v>9100000</v>
      </c>
      <c r="O118" s="36" t="s">
        <v>51</v>
      </c>
    </row>
    <row r="119" spans="1:15" x14ac:dyDescent="0.25">
      <c r="A119" s="14" t="s">
        <v>2</v>
      </c>
      <c r="B119" s="14">
        <v>14</v>
      </c>
      <c r="C119" s="6">
        <v>1014055</v>
      </c>
      <c r="D119" s="29" t="s">
        <v>132</v>
      </c>
      <c r="E119" s="14" t="s">
        <v>4</v>
      </c>
      <c r="F119" s="14" t="s">
        <v>49</v>
      </c>
      <c r="G119" s="6" t="s">
        <v>8</v>
      </c>
      <c r="H119" s="6" t="s">
        <v>150</v>
      </c>
      <c r="I119" s="7" t="s">
        <v>89</v>
      </c>
      <c r="J119" s="6" t="s">
        <v>52</v>
      </c>
      <c r="K119" s="6" t="s">
        <v>155</v>
      </c>
      <c r="L119" s="6" t="s">
        <v>154</v>
      </c>
      <c r="M119" s="6" t="s">
        <v>154</v>
      </c>
      <c r="N119" s="26">
        <v>2700000</v>
      </c>
      <c r="O119" s="36" t="s">
        <v>53</v>
      </c>
    </row>
    <row r="120" spans="1:15" x14ac:dyDescent="0.25">
      <c r="A120" s="14" t="s">
        <v>2</v>
      </c>
      <c r="B120" s="14" t="s">
        <v>3</v>
      </c>
      <c r="C120" s="6">
        <v>1014055</v>
      </c>
      <c r="D120" s="29" t="s">
        <v>132</v>
      </c>
      <c r="E120" s="14" t="s">
        <v>4</v>
      </c>
      <c r="F120" s="14" t="s">
        <v>49</v>
      </c>
      <c r="G120" s="6">
        <v>6060000</v>
      </c>
      <c r="H120" s="6" t="s">
        <v>150</v>
      </c>
      <c r="I120" s="7" t="s">
        <v>89</v>
      </c>
      <c r="J120" s="6" t="s">
        <v>50</v>
      </c>
      <c r="K120" s="6" t="s">
        <v>155</v>
      </c>
      <c r="L120" s="6" t="s">
        <v>154</v>
      </c>
      <c r="M120" s="6" t="s">
        <v>154</v>
      </c>
      <c r="N120" s="26">
        <v>350000</v>
      </c>
      <c r="O120" s="36" t="s">
        <v>51</v>
      </c>
    </row>
    <row r="121" spans="1:15" x14ac:dyDescent="0.25">
      <c r="A121" s="14" t="s">
        <v>2</v>
      </c>
      <c r="B121" s="14" t="s">
        <v>3</v>
      </c>
      <c r="C121" s="6">
        <v>1014057</v>
      </c>
      <c r="D121" s="29" t="s">
        <v>133</v>
      </c>
      <c r="E121" s="14" t="s">
        <v>4</v>
      </c>
      <c r="F121" s="14" t="s">
        <v>49</v>
      </c>
      <c r="G121" s="6">
        <v>6000000</v>
      </c>
      <c r="H121" s="6" t="s">
        <v>150</v>
      </c>
      <c r="I121" s="7" t="s">
        <v>86</v>
      </c>
      <c r="J121" s="6" t="s">
        <v>50</v>
      </c>
      <c r="K121" s="6" t="s">
        <v>155</v>
      </c>
      <c r="L121" s="6" t="s">
        <v>154</v>
      </c>
      <c r="M121" s="6" t="s">
        <v>154</v>
      </c>
      <c r="N121" s="26">
        <v>157070000</v>
      </c>
      <c r="O121" s="36" t="s">
        <v>51</v>
      </c>
    </row>
    <row r="122" spans="1:15" x14ac:dyDescent="0.25">
      <c r="A122" s="14" t="s">
        <v>2</v>
      </c>
      <c r="B122" s="14">
        <v>14</v>
      </c>
      <c r="C122" s="6">
        <v>1014057</v>
      </c>
      <c r="D122" s="29" t="s">
        <v>133</v>
      </c>
      <c r="E122" s="14" t="s">
        <v>4</v>
      </c>
      <c r="F122" s="14" t="s">
        <v>49</v>
      </c>
      <c r="G122" s="6">
        <v>6010000</v>
      </c>
      <c r="H122" s="6" t="s">
        <v>150</v>
      </c>
      <c r="I122" s="7" t="s">
        <v>86</v>
      </c>
      <c r="J122" s="6" t="s">
        <v>50</v>
      </c>
      <c r="K122" s="6" t="s">
        <v>155</v>
      </c>
      <c r="L122" s="6" t="s">
        <v>154</v>
      </c>
      <c r="M122" s="6" t="s">
        <v>154</v>
      </c>
      <c r="N122" s="26">
        <v>22480000</v>
      </c>
      <c r="O122" s="36" t="s">
        <v>51</v>
      </c>
    </row>
    <row r="123" spans="1:15" x14ac:dyDescent="0.25">
      <c r="A123" s="14" t="s">
        <v>2</v>
      </c>
      <c r="B123" s="14">
        <v>14</v>
      </c>
      <c r="C123" s="6">
        <v>1014057</v>
      </c>
      <c r="D123" s="29" t="s">
        <v>133</v>
      </c>
      <c r="E123" s="14" t="s">
        <v>4</v>
      </c>
      <c r="F123" s="14" t="s">
        <v>49</v>
      </c>
      <c r="G123" s="6" t="s">
        <v>8</v>
      </c>
      <c r="H123" s="6" t="s">
        <v>150</v>
      </c>
      <c r="I123" s="7" t="s">
        <v>86</v>
      </c>
      <c r="J123" s="6" t="s">
        <v>52</v>
      </c>
      <c r="K123" s="6" t="s">
        <v>155</v>
      </c>
      <c r="L123" s="6" t="s">
        <v>154</v>
      </c>
      <c r="M123" s="6" t="s">
        <v>154</v>
      </c>
      <c r="N123" s="26">
        <v>13000000</v>
      </c>
      <c r="O123" s="36" t="s">
        <v>53</v>
      </c>
    </row>
    <row r="124" spans="1:15" x14ac:dyDescent="0.25">
      <c r="A124" s="14" t="s">
        <v>2</v>
      </c>
      <c r="B124" s="14" t="s">
        <v>3</v>
      </c>
      <c r="C124" s="6">
        <v>1014057</v>
      </c>
      <c r="D124" s="29" t="s">
        <v>133</v>
      </c>
      <c r="E124" s="14" t="s">
        <v>4</v>
      </c>
      <c r="F124" s="14" t="s">
        <v>49</v>
      </c>
      <c r="G124" s="6" t="s">
        <v>10</v>
      </c>
      <c r="H124" s="6" t="s">
        <v>150</v>
      </c>
      <c r="I124" s="7" t="s">
        <v>86</v>
      </c>
      <c r="J124" s="6" t="s">
        <v>50</v>
      </c>
      <c r="K124" s="6" t="s">
        <v>155</v>
      </c>
      <c r="L124" s="6" t="s">
        <v>154</v>
      </c>
      <c r="M124" s="6" t="s">
        <v>154</v>
      </c>
      <c r="N124" s="26">
        <v>2300000</v>
      </c>
      <c r="O124" s="36" t="s">
        <v>51</v>
      </c>
    </row>
    <row r="125" spans="1:15" x14ac:dyDescent="0.25">
      <c r="A125" s="14" t="s">
        <v>2</v>
      </c>
      <c r="B125" s="14" t="s">
        <v>3</v>
      </c>
      <c r="C125" s="6">
        <v>1014013</v>
      </c>
      <c r="D125" s="29" t="s">
        <v>134</v>
      </c>
      <c r="E125" s="14" t="s">
        <v>4</v>
      </c>
      <c r="F125" s="14" t="s">
        <v>49</v>
      </c>
      <c r="G125" s="6">
        <v>6000000</v>
      </c>
      <c r="H125" s="6" t="s">
        <v>150</v>
      </c>
      <c r="I125" s="7" t="s">
        <v>75</v>
      </c>
      <c r="J125" s="6" t="s">
        <v>50</v>
      </c>
      <c r="K125" s="6" t="s">
        <v>155</v>
      </c>
      <c r="L125" s="6" t="s">
        <v>154</v>
      </c>
      <c r="M125" s="6" t="s">
        <v>154</v>
      </c>
      <c r="N125" s="26">
        <v>163950000</v>
      </c>
      <c r="O125" s="36" t="s">
        <v>51</v>
      </c>
    </row>
    <row r="126" spans="1:15" x14ac:dyDescent="0.25">
      <c r="A126" s="14" t="s">
        <v>2</v>
      </c>
      <c r="B126" s="14">
        <v>14</v>
      </c>
      <c r="C126" s="6">
        <v>1014013</v>
      </c>
      <c r="D126" s="29" t="s">
        <v>134</v>
      </c>
      <c r="E126" s="14" t="s">
        <v>4</v>
      </c>
      <c r="F126" s="14" t="s">
        <v>49</v>
      </c>
      <c r="G126" s="6">
        <v>6010000</v>
      </c>
      <c r="H126" s="6" t="s">
        <v>150</v>
      </c>
      <c r="I126" s="7" t="s">
        <v>75</v>
      </c>
      <c r="J126" s="6" t="s">
        <v>50</v>
      </c>
      <c r="K126" s="6" t="s">
        <v>155</v>
      </c>
      <c r="L126" s="6" t="s">
        <v>154</v>
      </c>
      <c r="M126" s="6" t="s">
        <v>154</v>
      </c>
      <c r="N126" s="26">
        <v>26000000</v>
      </c>
      <c r="O126" s="36" t="s">
        <v>51</v>
      </c>
    </row>
    <row r="127" spans="1:15" x14ac:dyDescent="0.25">
      <c r="A127" s="14" t="s">
        <v>2</v>
      </c>
      <c r="B127" s="14">
        <v>14</v>
      </c>
      <c r="C127" s="6">
        <v>1014013</v>
      </c>
      <c r="D127" s="29" t="s">
        <v>134</v>
      </c>
      <c r="E127" s="14" t="s">
        <v>4</v>
      </c>
      <c r="F127" s="14" t="s">
        <v>49</v>
      </c>
      <c r="G127" s="6" t="s">
        <v>8</v>
      </c>
      <c r="H127" s="6" t="s">
        <v>150</v>
      </c>
      <c r="I127" s="7" t="s">
        <v>75</v>
      </c>
      <c r="J127" s="6" t="s">
        <v>57</v>
      </c>
      <c r="K127" s="6" t="s">
        <v>155</v>
      </c>
      <c r="L127" s="6" t="s">
        <v>154</v>
      </c>
      <c r="M127" s="6" t="s">
        <v>154</v>
      </c>
      <c r="N127" s="26">
        <v>29300000</v>
      </c>
      <c r="O127" s="36" t="s">
        <v>58</v>
      </c>
    </row>
    <row r="128" spans="1:15" x14ac:dyDescent="0.25">
      <c r="A128" s="14" t="s">
        <v>2</v>
      </c>
      <c r="B128" s="14">
        <v>14</v>
      </c>
      <c r="C128" s="6">
        <v>1014013</v>
      </c>
      <c r="D128" s="29" t="s">
        <v>134</v>
      </c>
      <c r="E128" s="14" t="s">
        <v>4</v>
      </c>
      <c r="F128" s="14" t="s">
        <v>49</v>
      </c>
      <c r="G128" s="6" t="s">
        <v>8</v>
      </c>
      <c r="H128" s="6" t="s">
        <v>150</v>
      </c>
      <c r="I128" s="7" t="s">
        <v>75</v>
      </c>
      <c r="J128" s="6" t="s">
        <v>55</v>
      </c>
      <c r="K128" s="6" t="s">
        <v>155</v>
      </c>
      <c r="L128" s="6" t="s">
        <v>154</v>
      </c>
      <c r="M128" s="6" t="s">
        <v>154</v>
      </c>
      <c r="N128" s="26">
        <v>700000</v>
      </c>
      <c r="O128" s="36" t="s">
        <v>56</v>
      </c>
    </row>
    <row r="129" spans="1:15" x14ac:dyDescent="0.25">
      <c r="A129" s="14" t="s">
        <v>2</v>
      </c>
      <c r="B129" s="14" t="s">
        <v>3</v>
      </c>
      <c r="C129" s="6">
        <v>1014013</v>
      </c>
      <c r="D129" s="29" t="s">
        <v>134</v>
      </c>
      <c r="E129" s="14" t="s">
        <v>4</v>
      </c>
      <c r="F129" s="14" t="s">
        <v>49</v>
      </c>
      <c r="G129" s="6" t="s">
        <v>10</v>
      </c>
      <c r="H129" s="6" t="s">
        <v>150</v>
      </c>
      <c r="I129" s="7" t="s">
        <v>75</v>
      </c>
      <c r="J129" s="6" t="s">
        <v>50</v>
      </c>
      <c r="K129" s="6" t="s">
        <v>155</v>
      </c>
      <c r="L129" s="6" t="s">
        <v>154</v>
      </c>
      <c r="M129" s="6" t="s">
        <v>154</v>
      </c>
      <c r="N129" s="26">
        <v>1500000</v>
      </c>
      <c r="O129" s="36" t="s">
        <v>51</v>
      </c>
    </row>
    <row r="130" spans="1:15" x14ac:dyDescent="0.25">
      <c r="A130" s="14" t="s">
        <v>2</v>
      </c>
      <c r="B130" s="14" t="s">
        <v>3</v>
      </c>
      <c r="C130" s="6">
        <v>1014104</v>
      </c>
      <c r="D130" s="29" t="s">
        <v>135</v>
      </c>
      <c r="E130" s="14" t="s">
        <v>4</v>
      </c>
      <c r="F130" s="14" t="s">
        <v>49</v>
      </c>
      <c r="G130" s="6">
        <v>6000000</v>
      </c>
      <c r="H130" s="6" t="s">
        <v>150</v>
      </c>
      <c r="I130" s="7" t="s">
        <v>87</v>
      </c>
      <c r="J130" s="6" t="s">
        <v>50</v>
      </c>
      <c r="K130" s="6" t="s">
        <v>155</v>
      </c>
      <c r="L130" s="6" t="s">
        <v>154</v>
      </c>
      <c r="M130" s="6" t="s">
        <v>154</v>
      </c>
      <c r="N130" s="26">
        <v>133180000</v>
      </c>
      <c r="O130" s="36" t="s">
        <v>51</v>
      </c>
    </row>
    <row r="131" spans="1:15" x14ac:dyDescent="0.25">
      <c r="A131" s="14" t="s">
        <v>2</v>
      </c>
      <c r="B131" s="14" t="s">
        <v>3</v>
      </c>
      <c r="C131" s="6">
        <v>1014104</v>
      </c>
      <c r="D131" s="29" t="s">
        <v>135</v>
      </c>
      <c r="E131" s="14" t="s">
        <v>4</v>
      </c>
      <c r="F131" s="14" t="s">
        <v>49</v>
      </c>
      <c r="G131" s="6">
        <v>6010000</v>
      </c>
      <c r="H131" s="6" t="s">
        <v>150</v>
      </c>
      <c r="I131" s="7" t="s">
        <v>87</v>
      </c>
      <c r="J131" s="6" t="s">
        <v>50</v>
      </c>
      <c r="K131" s="6" t="s">
        <v>155</v>
      </c>
      <c r="L131" s="6" t="s">
        <v>154</v>
      </c>
      <c r="M131" s="6" t="s">
        <v>154</v>
      </c>
      <c r="N131" s="26">
        <v>22300000</v>
      </c>
      <c r="O131" s="36" t="s">
        <v>51</v>
      </c>
    </row>
    <row r="132" spans="1:15" x14ac:dyDescent="0.25">
      <c r="A132" s="14" t="s">
        <v>2</v>
      </c>
      <c r="B132" s="14" t="s">
        <v>3</v>
      </c>
      <c r="C132" s="6">
        <v>1014104</v>
      </c>
      <c r="D132" s="29" t="s">
        <v>135</v>
      </c>
      <c r="E132" s="14" t="s">
        <v>4</v>
      </c>
      <c r="F132" s="14" t="s">
        <v>49</v>
      </c>
      <c r="G132" s="6" t="s">
        <v>8</v>
      </c>
      <c r="H132" s="6" t="s">
        <v>150</v>
      </c>
      <c r="I132" s="7" t="s">
        <v>87</v>
      </c>
      <c r="J132" s="6" t="s">
        <v>52</v>
      </c>
      <c r="K132" s="6" t="s">
        <v>155</v>
      </c>
      <c r="L132" s="6" t="s">
        <v>154</v>
      </c>
      <c r="M132" s="6" t="s">
        <v>154</v>
      </c>
      <c r="N132" s="26">
        <v>20300000</v>
      </c>
      <c r="O132" s="36" t="s">
        <v>53</v>
      </c>
    </row>
    <row r="133" spans="1:15" x14ac:dyDescent="0.25">
      <c r="A133" s="14" t="s">
        <v>2</v>
      </c>
      <c r="B133" s="14" t="s">
        <v>3</v>
      </c>
      <c r="C133" s="6">
        <v>1014104</v>
      </c>
      <c r="D133" s="29" t="s">
        <v>135</v>
      </c>
      <c r="E133" s="14" t="s">
        <v>4</v>
      </c>
      <c r="F133" s="14" t="s">
        <v>49</v>
      </c>
      <c r="G133" s="6" t="s">
        <v>10</v>
      </c>
      <c r="H133" s="6" t="s">
        <v>150</v>
      </c>
      <c r="I133" s="7" t="s">
        <v>87</v>
      </c>
      <c r="J133" s="6" t="s">
        <v>50</v>
      </c>
      <c r="K133" s="6" t="s">
        <v>155</v>
      </c>
      <c r="L133" s="6" t="s">
        <v>154</v>
      </c>
      <c r="M133" s="6" t="s">
        <v>154</v>
      </c>
      <c r="N133" s="51">
        <v>500000</v>
      </c>
      <c r="O133" s="36" t="s">
        <v>51</v>
      </c>
    </row>
    <row r="134" spans="1:15" x14ac:dyDescent="0.25">
      <c r="A134" s="14" t="s">
        <v>2</v>
      </c>
      <c r="B134" s="14" t="s">
        <v>3</v>
      </c>
      <c r="C134" s="8" t="s">
        <v>73</v>
      </c>
      <c r="D134" s="32" t="s">
        <v>136</v>
      </c>
      <c r="E134" s="14" t="s">
        <v>4</v>
      </c>
      <c r="F134" s="14" t="s">
        <v>49</v>
      </c>
      <c r="G134" s="6" t="s">
        <v>91</v>
      </c>
      <c r="H134" s="6" t="s">
        <v>150</v>
      </c>
      <c r="I134" s="8" t="s">
        <v>88</v>
      </c>
      <c r="J134" s="6" t="s">
        <v>50</v>
      </c>
      <c r="K134" s="6" t="s">
        <v>155</v>
      </c>
      <c r="L134" s="6" t="s">
        <v>154</v>
      </c>
      <c r="M134" s="6" t="s">
        <v>154</v>
      </c>
      <c r="N134" s="26">
        <v>369100000</v>
      </c>
      <c r="O134" s="36" t="s">
        <v>51</v>
      </c>
    </row>
    <row r="135" spans="1:15" x14ac:dyDescent="0.25">
      <c r="A135" s="14" t="s">
        <v>2</v>
      </c>
      <c r="B135" s="14">
        <v>14</v>
      </c>
      <c r="C135" s="8" t="s">
        <v>73</v>
      </c>
      <c r="D135" s="32" t="s">
        <v>136</v>
      </c>
      <c r="E135" s="14" t="s">
        <v>4</v>
      </c>
      <c r="F135" s="14" t="s">
        <v>49</v>
      </c>
      <c r="G135" s="6" t="s">
        <v>92</v>
      </c>
      <c r="H135" s="6" t="s">
        <v>150</v>
      </c>
      <c r="I135" s="8" t="s">
        <v>88</v>
      </c>
      <c r="J135" s="6" t="s">
        <v>50</v>
      </c>
      <c r="K135" s="6" t="s">
        <v>155</v>
      </c>
      <c r="L135" s="6" t="s">
        <v>154</v>
      </c>
      <c r="M135" s="6" t="s">
        <v>154</v>
      </c>
      <c r="N135" s="26">
        <v>61650000</v>
      </c>
      <c r="O135" s="36" t="s">
        <v>51</v>
      </c>
    </row>
    <row r="136" spans="1:15" x14ac:dyDescent="0.25">
      <c r="A136" s="14" t="s">
        <v>2</v>
      </c>
      <c r="B136" s="14" t="s">
        <v>3</v>
      </c>
      <c r="C136" s="8" t="s">
        <v>73</v>
      </c>
      <c r="D136" s="32" t="s">
        <v>136</v>
      </c>
      <c r="E136" s="14" t="s">
        <v>4</v>
      </c>
      <c r="F136" s="14" t="s">
        <v>49</v>
      </c>
      <c r="G136" s="6" t="s">
        <v>8</v>
      </c>
      <c r="H136" s="6" t="s">
        <v>150</v>
      </c>
      <c r="I136" s="8" t="s">
        <v>88</v>
      </c>
      <c r="J136" s="6" t="s">
        <v>52</v>
      </c>
      <c r="K136" s="6" t="s">
        <v>155</v>
      </c>
      <c r="L136" s="6" t="s">
        <v>154</v>
      </c>
      <c r="M136" s="6" t="s">
        <v>154</v>
      </c>
      <c r="N136" s="26">
        <v>75000000</v>
      </c>
      <c r="O136" s="36" t="s">
        <v>53</v>
      </c>
    </row>
    <row r="137" spans="1:15" x14ac:dyDescent="0.25">
      <c r="A137" s="14" t="s">
        <v>2</v>
      </c>
      <c r="B137" s="14" t="s">
        <v>3</v>
      </c>
      <c r="C137" s="8" t="s">
        <v>73</v>
      </c>
      <c r="D137" s="32" t="s">
        <v>136</v>
      </c>
      <c r="E137" s="14" t="s">
        <v>4</v>
      </c>
      <c r="F137" s="14" t="s">
        <v>49</v>
      </c>
      <c r="G137" s="6" t="s">
        <v>10</v>
      </c>
      <c r="H137" s="6" t="s">
        <v>150</v>
      </c>
      <c r="I137" s="8" t="s">
        <v>88</v>
      </c>
      <c r="J137" s="6" t="s">
        <v>50</v>
      </c>
      <c r="K137" s="6" t="s">
        <v>155</v>
      </c>
      <c r="L137" s="6" t="s">
        <v>154</v>
      </c>
      <c r="M137" s="6" t="s">
        <v>154</v>
      </c>
      <c r="N137" s="26">
        <v>9400000</v>
      </c>
      <c r="O137" s="36" t="s">
        <v>51</v>
      </c>
    </row>
    <row r="138" spans="1:15" x14ac:dyDescent="0.25">
      <c r="A138" s="14" t="s">
        <v>2</v>
      </c>
      <c r="B138" s="14" t="s">
        <v>3</v>
      </c>
      <c r="C138" s="8">
        <v>1014098</v>
      </c>
      <c r="D138" s="32" t="s">
        <v>137</v>
      </c>
      <c r="E138" s="14" t="s">
        <v>4</v>
      </c>
      <c r="F138" s="14" t="s">
        <v>49</v>
      </c>
      <c r="G138" s="6">
        <v>6000000</v>
      </c>
      <c r="H138" s="6" t="s">
        <v>150</v>
      </c>
      <c r="I138" s="8" t="s">
        <v>75</v>
      </c>
      <c r="J138" s="6" t="s">
        <v>50</v>
      </c>
      <c r="K138" s="6" t="s">
        <v>155</v>
      </c>
      <c r="L138" s="6" t="s">
        <v>154</v>
      </c>
      <c r="M138" s="6" t="s">
        <v>154</v>
      </c>
      <c r="N138" s="26">
        <v>65335000</v>
      </c>
      <c r="O138" s="36" t="s">
        <v>51</v>
      </c>
    </row>
    <row r="139" spans="1:15" x14ac:dyDescent="0.25">
      <c r="A139" s="14" t="s">
        <v>2</v>
      </c>
      <c r="B139" s="14" t="s">
        <v>3</v>
      </c>
      <c r="C139" s="8">
        <v>1014098</v>
      </c>
      <c r="D139" s="32" t="s">
        <v>137</v>
      </c>
      <c r="E139" s="14" t="s">
        <v>4</v>
      </c>
      <c r="F139" s="14" t="s">
        <v>49</v>
      </c>
      <c r="G139" s="6">
        <v>6010000</v>
      </c>
      <c r="H139" s="6" t="s">
        <v>150</v>
      </c>
      <c r="I139" s="8" t="s">
        <v>75</v>
      </c>
      <c r="J139" s="6" t="s">
        <v>50</v>
      </c>
      <c r="K139" s="6" t="s">
        <v>155</v>
      </c>
      <c r="L139" s="6" t="s">
        <v>154</v>
      </c>
      <c r="M139" s="6" t="s">
        <v>154</v>
      </c>
      <c r="N139" s="26">
        <v>11000000</v>
      </c>
      <c r="O139" s="36" t="s">
        <v>51</v>
      </c>
    </row>
    <row r="140" spans="1:15" x14ac:dyDescent="0.25">
      <c r="A140" s="14" t="s">
        <v>2</v>
      </c>
      <c r="B140" s="14" t="s">
        <v>3</v>
      </c>
      <c r="C140" s="8">
        <v>1014098</v>
      </c>
      <c r="D140" s="32" t="s">
        <v>137</v>
      </c>
      <c r="E140" s="14" t="s">
        <v>4</v>
      </c>
      <c r="F140" s="14" t="s">
        <v>49</v>
      </c>
      <c r="G140" s="6" t="s">
        <v>8</v>
      </c>
      <c r="H140" s="6" t="s">
        <v>150</v>
      </c>
      <c r="I140" s="8" t="s">
        <v>75</v>
      </c>
      <c r="J140" s="6" t="s">
        <v>52</v>
      </c>
      <c r="K140" s="6" t="s">
        <v>155</v>
      </c>
      <c r="L140" s="6" t="s">
        <v>154</v>
      </c>
      <c r="M140" s="6" t="s">
        <v>154</v>
      </c>
      <c r="N140" s="26">
        <v>5500000</v>
      </c>
      <c r="O140" s="36" t="s">
        <v>53</v>
      </c>
    </row>
    <row r="141" spans="1:15" x14ac:dyDescent="0.25">
      <c r="A141" s="14" t="s">
        <v>2</v>
      </c>
      <c r="B141" s="14" t="s">
        <v>3</v>
      </c>
      <c r="C141" s="8" t="s">
        <v>74</v>
      </c>
      <c r="D141" s="32" t="s">
        <v>138</v>
      </c>
      <c r="E141" s="14" t="s">
        <v>4</v>
      </c>
      <c r="F141" s="14" t="s">
        <v>49</v>
      </c>
      <c r="G141" s="6" t="s">
        <v>91</v>
      </c>
      <c r="H141" s="6" t="s">
        <v>150</v>
      </c>
      <c r="I141" s="8" t="s">
        <v>90</v>
      </c>
      <c r="J141" s="6" t="s">
        <v>50</v>
      </c>
      <c r="K141" s="6" t="s">
        <v>155</v>
      </c>
      <c r="L141" s="6" t="s">
        <v>154</v>
      </c>
      <c r="M141" s="6" t="s">
        <v>154</v>
      </c>
      <c r="N141" s="26">
        <v>324700000</v>
      </c>
      <c r="O141" s="36" t="s">
        <v>51</v>
      </c>
    </row>
    <row r="142" spans="1:15" x14ac:dyDescent="0.25">
      <c r="A142" s="14" t="s">
        <v>2</v>
      </c>
      <c r="B142" s="14" t="s">
        <v>3</v>
      </c>
      <c r="C142" s="8" t="s">
        <v>74</v>
      </c>
      <c r="D142" s="32" t="s">
        <v>138</v>
      </c>
      <c r="E142" s="14" t="s">
        <v>4</v>
      </c>
      <c r="F142" s="14" t="s">
        <v>49</v>
      </c>
      <c r="G142" s="6" t="s">
        <v>92</v>
      </c>
      <c r="H142" s="6" t="s">
        <v>150</v>
      </c>
      <c r="I142" s="8" t="s">
        <v>90</v>
      </c>
      <c r="J142" s="6" t="s">
        <v>50</v>
      </c>
      <c r="K142" s="6" t="s">
        <v>155</v>
      </c>
      <c r="L142" s="6" t="s">
        <v>154</v>
      </c>
      <c r="M142" s="6" t="s">
        <v>154</v>
      </c>
      <c r="N142" s="26">
        <v>57600000</v>
      </c>
      <c r="O142" s="36" t="s">
        <v>51</v>
      </c>
    </row>
    <row r="143" spans="1:15" x14ac:dyDescent="0.25">
      <c r="A143" s="14" t="s">
        <v>2</v>
      </c>
      <c r="B143" s="14" t="s">
        <v>3</v>
      </c>
      <c r="C143" s="8" t="s">
        <v>74</v>
      </c>
      <c r="D143" s="32" t="s">
        <v>138</v>
      </c>
      <c r="E143" s="14" t="s">
        <v>4</v>
      </c>
      <c r="F143" s="14" t="s">
        <v>49</v>
      </c>
      <c r="G143" s="6" t="s">
        <v>8</v>
      </c>
      <c r="H143" s="6" t="s">
        <v>150</v>
      </c>
      <c r="I143" s="8" t="s">
        <v>90</v>
      </c>
      <c r="J143" s="6" t="s">
        <v>52</v>
      </c>
      <c r="K143" s="6" t="s">
        <v>155</v>
      </c>
      <c r="L143" s="6" t="s">
        <v>154</v>
      </c>
      <c r="M143" s="6" t="s">
        <v>154</v>
      </c>
      <c r="N143" s="26">
        <v>52000000</v>
      </c>
      <c r="O143" s="36" t="s">
        <v>53</v>
      </c>
    </row>
    <row r="144" spans="1:15" x14ac:dyDescent="0.25">
      <c r="A144" s="14" t="s">
        <v>2</v>
      </c>
      <c r="B144" s="14" t="s">
        <v>3</v>
      </c>
      <c r="C144" s="8" t="s">
        <v>74</v>
      </c>
      <c r="D144" s="32" t="s">
        <v>138</v>
      </c>
      <c r="E144" s="14" t="s">
        <v>4</v>
      </c>
      <c r="F144" s="14" t="s">
        <v>49</v>
      </c>
      <c r="G144" s="6" t="s">
        <v>8</v>
      </c>
      <c r="H144" s="6" t="s">
        <v>150</v>
      </c>
      <c r="I144" s="8" t="s">
        <v>90</v>
      </c>
      <c r="J144" s="6" t="s">
        <v>59</v>
      </c>
      <c r="K144" s="6" t="s">
        <v>155</v>
      </c>
      <c r="L144" s="6" t="s">
        <v>154</v>
      </c>
      <c r="M144" s="6" t="s">
        <v>154</v>
      </c>
      <c r="N144" s="26">
        <v>10000000</v>
      </c>
      <c r="O144" s="36" t="s">
        <v>60</v>
      </c>
    </row>
    <row r="145" spans="1:15" x14ac:dyDescent="0.25">
      <c r="A145" s="14" t="s">
        <v>2</v>
      </c>
      <c r="B145" s="14" t="s">
        <v>3</v>
      </c>
      <c r="C145" s="8">
        <v>1014129</v>
      </c>
      <c r="D145" s="32" t="s">
        <v>138</v>
      </c>
      <c r="E145" s="14" t="s">
        <v>4</v>
      </c>
      <c r="F145" s="14" t="s">
        <v>49</v>
      </c>
      <c r="G145" s="6">
        <v>6060000</v>
      </c>
      <c r="H145" s="6" t="s">
        <v>150</v>
      </c>
      <c r="I145" s="8">
        <v>3333</v>
      </c>
      <c r="J145" s="6" t="s">
        <v>50</v>
      </c>
      <c r="K145" s="6" t="s">
        <v>155</v>
      </c>
      <c r="L145" s="6" t="s">
        <v>154</v>
      </c>
      <c r="M145" s="6" t="s">
        <v>154</v>
      </c>
      <c r="N145" s="26">
        <v>1450000</v>
      </c>
      <c r="O145" s="36" t="s">
        <v>51</v>
      </c>
    </row>
    <row r="146" spans="1:15" x14ac:dyDescent="0.25">
      <c r="A146" s="30" t="s">
        <v>2</v>
      </c>
      <c r="B146" s="30" t="s">
        <v>3</v>
      </c>
      <c r="C146" s="30">
        <v>1014100</v>
      </c>
      <c r="D146" s="33" t="s">
        <v>139</v>
      </c>
      <c r="E146" s="30" t="s">
        <v>4</v>
      </c>
      <c r="F146" s="30" t="s">
        <v>64</v>
      </c>
      <c r="G146" s="55" t="s">
        <v>91</v>
      </c>
      <c r="H146" s="55" t="s">
        <v>150</v>
      </c>
      <c r="I146" s="30">
        <v>3535</v>
      </c>
      <c r="J146" s="30" t="s">
        <v>65</v>
      </c>
      <c r="K146" s="30" t="s">
        <v>155</v>
      </c>
      <c r="L146" s="30" t="s">
        <v>154</v>
      </c>
      <c r="M146" s="30" t="s">
        <v>154</v>
      </c>
      <c r="N146" s="38">
        <v>153680000</v>
      </c>
      <c r="O146" s="36" t="s">
        <v>66</v>
      </c>
    </row>
    <row r="147" spans="1:15" x14ac:dyDescent="0.25">
      <c r="A147" s="30" t="s">
        <v>2</v>
      </c>
      <c r="B147" s="30" t="s">
        <v>3</v>
      </c>
      <c r="C147" s="30">
        <v>1014100</v>
      </c>
      <c r="D147" s="33" t="s">
        <v>139</v>
      </c>
      <c r="E147" s="30" t="s">
        <v>4</v>
      </c>
      <c r="F147" s="30" t="s">
        <v>64</v>
      </c>
      <c r="G147" s="56" t="s">
        <v>92</v>
      </c>
      <c r="H147" s="56" t="s">
        <v>150</v>
      </c>
      <c r="I147" s="30">
        <v>3535</v>
      </c>
      <c r="J147" s="30" t="s">
        <v>65</v>
      </c>
      <c r="K147" s="30" t="s">
        <v>155</v>
      </c>
      <c r="L147" s="30" t="s">
        <v>154</v>
      </c>
      <c r="M147" s="30" t="s">
        <v>154</v>
      </c>
      <c r="N147" s="38">
        <v>24516000</v>
      </c>
      <c r="O147" s="36" t="s">
        <v>66</v>
      </c>
    </row>
    <row r="148" spans="1:15" x14ac:dyDescent="0.25">
      <c r="A148" s="30" t="s">
        <v>2</v>
      </c>
      <c r="B148" s="30" t="s">
        <v>3</v>
      </c>
      <c r="C148" s="30">
        <v>1014100</v>
      </c>
      <c r="D148" s="33" t="s">
        <v>139</v>
      </c>
      <c r="E148" s="30" t="s">
        <v>4</v>
      </c>
      <c r="F148" s="30" t="s">
        <v>64</v>
      </c>
      <c r="G148" s="55" t="s">
        <v>8</v>
      </c>
      <c r="H148" s="55" t="s">
        <v>150</v>
      </c>
      <c r="I148" s="30">
        <v>3535</v>
      </c>
      <c r="J148" s="30" t="s">
        <v>65</v>
      </c>
      <c r="K148" s="30" t="s">
        <v>155</v>
      </c>
      <c r="L148" s="30" t="s">
        <v>154</v>
      </c>
      <c r="M148" s="30" t="s">
        <v>154</v>
      </c>
      <c r="N148" s="38">
        <v>784000</v>
      </c>
      <c r="O148" s="36" t="s">
        <v>66</v>
      </c>
    </row>
    <row r="149" spans="1:15" x14ac:dyDescent="0.25">
      <c r="A149" s="30" t="s">
        <v>2</v>
      </c>
      <c r="B149" s="30" t="s">
        <v>3</v>
      </c>
      <c r="C149" s="30">
        <v>1014100</v>
      </c>
      <c r="D149" s="33" t="s">
        <v>139</v>
      </c>
      <c r="E149" s="30" t="s">
        <v>4</v>
      </c>
      <c r="F149" s="30" t="s">
        <v>64</v>
      </c>
      <c r="G149" s="56" t="s">
        <v>9</v>
      </c>
      <c r="H149" s="56" t="s">
        <v>150</v>
      </c>
      <c r="I149" s="30">
        <v>3535</v>
      </c>
      <c r="J149" s="30" t="s">
        <v>65</v>
      </c>
      <c r="K149" s="30" t="s">
        <v>155</v>
      </c>
      <c r="L149" s="30" t="s">
        <v>154</v>
      </c>
      <c r="M149" s="30" t="s">
        <v>154</v>
      </c>
      <c r="N149" s="38">
        <v>400000</v>
      </c>
      <c r="O149" s="36" t="s">
        <v>66</v>
      </c>
    </row>
    <row r="150" spans="1:15" x14ac:dyDescent="0.25">
      <c r="A150" s="30" t="s">
        <v>2</v>
      </c>
      <c r="B150" s="30" t="s">
        <v>3</v>
      </c>
      <c r="C150" s="30">
        <v>1014100</v>
      </c>
      <c r="D150" s="33" t="s">
        <v>139</v>
      </c>
      <c r="E150" s="30" t="s">
        <v>4</v>
      </c>
      <c r="F150" s="30" t="s">
        <v>64</v>
      </c>
      <c r="G150" s="55" t="s">
        <v>8</v>
      </c>
      <c r="H150" s="55" t="s">
        <v>150</v>
      </c>
      <c r="I150" s="30">
        <v>3535</v>
      </c>
      <c r="J150" s="30" t="s">
        <v>70</v>
      </c>
      <c r="K150" s="30" t="s">
        <v>155</v>
      </c>
      <c r="L150" s="30" t="s">
        <v>154</v>
      </c>
      <c r="M150" s="30" t="s">
        <v>154</v>
      </c>
      <c r="N150" s="38">
        <v>120000</v>
      </c>
      <c r="O150" s="36" t="s">
        <v>69</v>
      </c>
    </row>
    <row r="151" spans="1:15" x14ac:dyDescent="0.25">
      <c r="A151" s="30" t="s">
        <v>2</v>
      </c>
      <c r="B151" s="30" t="s">
        <v>3</v>
      </c>
      <c r="C151" s="30">
        <v>1014100</v>
      </c>
      <c r="D151" s="33" t="s">
        <v>139</v>
      </c>
      <c r="E151" s="30" t="s">
        <v>4</v>
      </c>
      <c r="F151" s="30" t="s">
        <v>64</v>
      </c>
      <c r="G151" s="55" t="s">
        <v>8</v>
      </c>
      <c r="H151" s="55" t="s">
        <v>150</v>
      </c>
      <c r="I151" s="30">
        <v>3535</v>
      </c>
      <c r="J151" s="30" t="s">
        <v>71</v>
      </c>
      <c r="K151" s="30" t="s">
        <v>155</v>
      </c>
      <c r="L151" s="30" t="s">
        <v>154</v>
      </c>
      <c r="M151" s="30" t="s">
        <v>154</v>
      </c>
      <c r="N151" s="38">
        <v>7100000</v>
      </c>
      <c r="O151" s="42" t="s">
        <v>68</v>
      </c>
    </row>
    <row r="152" spans="1:15" x14ac:dyDescent="0.25">
      <c r="A152" s="30" t="s">
        <v>2</v>
      </c>
      <c r="B152" s="30" t="s">
        <v>3</v>
      </c>
      <c r="C152" s="30">
        <v>1014100</v>
      </c>
      <c r="D152" s="33" t="s">
        <v>139</v>
      </c>
      <c r="E152" s="30" t="s">
        <v>4</v>
      </c>
      <c r="F152" s="30" t="s">
        <v>64</v>
      </c>
      <c r="G152" s="55" t="s">
        <v>8</v>
      </c>
      <c r="H152" s="55" t="s">
        <v>150</v>
      </c>
      <c r="I152" s="30">
        <v>3535</v>
      </c>
      <c r="J152" s="30" t="s">
        <v>72</v>
      </c>
      <c r="K152" s="30" t="s">
        <v>155</v>
      </c>
      <c r="L152" s="30" t="s">
        <v>154</v>
      </c>
      <c r="M152" s="30" t="s">
        <v>154</v>
      </c>
      <c r="N152" s="38">
        <v>2700000</v>
      </c>
      <c r="O152" s="43" t="s">
        <v>67</v>
      </c>
    </row>
    <row r="153" spans="1:15" x14ac:dyDescent="0.25">
      <c r="N153" s="90">
        <f>SUM(N5:N152)</f>
        <v>13229914000</v>
      </c>
    </row>
    <row r="154" spans="1:15" x14ac:dyDescent="0.25">
      <c r="N154" s="10"/>
    </row>
    <row r="155" spans="1:15" x14ac:dyDescent="0.25">
      <c r="N155" s="10"/>
    </row>
  </sheetData>
  <autoFilter ref="A4:S152"/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8"/>
  <sheetViews>
    <sheetView tabSelected="1" workbookViewId="0">
      <selection activeCell="E15" sqref="E15"/>
    </sheetView>
  </sheetViews>
  <sheetFormatPr defaultRowHeight="15" x14ac:dyDescent="0.25"/>
  <cols>
    <col min="1" max="1" width="0.85546875" customWidth="1"/>
    <col min="2" max="2" width="8.7109375" style="97" customWidth="1"/>
    <col min="3" max="3" width="6.7109375" style="97" customWidth="1"/>
    <col min="4" max="4" width="12" style="97" customWidth="1"/>
    <col min="5" max="5" width="37" style="97" customWidth="1"/>
    <col min="6" max="6" width="9.5703125" style="100" customWidth="1"/>
    <col min="7" max="7" width="11.140625" style="97" customWidth="1"/>
    <col min="8" max="8" width="11" style="100" customWidth="1"/>
    <col min="9" max="9" width="10.42578125" style="97" customWidth="1"/>
    <col min="10" max="10" width="9.140625" style="97" customWidth="1"/>
    <col min="11" max="11" width="49.7109375" style="97" customWidth="1"/>
    <col min="12" max="12" width="20.42578125" style="97" customWidth="1"/>
    <col min="13" max="13" width="18" style="97" customWidth="1"/>
    <col min="14" max="14" width="20.42578125" style="97" customWidth="1"/>
  </cols>
  <sheetData>
    <row r="2" spans="2:14" x14ac:dyDescent="0.25">
      <c r="B2" s="93"/>
      <c r="C2" s="93"/>
      <c r="D2" s="93"/>
      <c r="E2" s="93"/>
      <c r="F2" s="94"/>
      <c r="G2" s="93"/>
      <c r="H2" s="94"/>
      <c r="I2" s="93"/>
      <c r="J2" s="95"/>
      <c r="K2" s="93"/>
      <c r="L2" s="96"/>
      <c r="M2" s="96"/>
    </row>
    <row r="3" spans="2:14" ht="15.75" x14ac:dyDescent="0.25">
      <c r="B3" s="98" t="s">
        <v>156</v>
      </c>
      <c r="C3" s="99"/>
      <c r="D3" s="99"/>
      <c r="F3" s="94"/>
      <c r="L3" s="96"/>
      <c r="M3" s="96"/>
    </row>
    <row r="4" spans="2:14" ht="15" customHeight="1" x14ac:dyDescent="0.25">
      <c r="B4" s="101" t="s">
        <v>157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2:14" ht="15.75" thickBot="1" x14ac:dyDescent="0.3">
      <c r="B5" s="93"/>
      <c r="C5" s="93"/>
      <c r="D5" s="93"/>
      <c r="E5" s="93"/>
      <c r="F5" s="94"/>
      <c r="G5" s="93"/>
      <c r="H5" s="94"/>
      <c r="I5" s="93"/>
      <c r="J5" s="95"/>
      <c r="K5" s="102"/>
      <c r="L5" s="96"/>
      <c r="M5" s="96"/>
    </row>
    <row r="6" spans="2:14" ht="74.25" customHeight="1" thickBot="1" x14ac:dyDescent="0.35">
      <c r="B6" s="103" t="s">
        <v>158</v>
      </c>
      <c r="C6" s="104" t="s">
        <v>159</v>
      </c>
      <c r="D6" s="105" t="s">
        <v>160</v>
      </c>
      <c r="E6" s="105" t="s">
        <v>161</v>
      </c>
      <c r="F6" s="105" t="s">
        <v>162</v>
      </c>
      <c r="G6" s="104" t="s">
        <v>163</v>
      </c>
      <c r="H6" s="105" t="s">
        <v>164</v>
      </c>
      <c r="I6" s="104" t="s">
        <v>165</v>
      </c>
      <c r="J6" s="105" t="s">
        <v>166</v>
      </c>
      <c r="K6" s="105" t="s">
        <v>167</v>
      </c>
      <c r="L6" s="106" t="s">
        <v>168</v>
      </c>
      <c r="M6" s="107" t="s">
        <v>169</v>
      </c>
      <c r="N6" s="107" t="s">
        <v>170</v>
      </c>
    </row>
    <row r="7" spans="2:14" ht="15.75" thickBot="1" x14ac:dyDescent="0.3">
      <c r="B7" s="108"/>
      <c r="C7" s="109"/>
      <c r="D7" s="109"/>
      <c r="E7" s="109"/>
      <c r="F7" s="110"/>
      <c r="G7" s="109"/>
      <c r="H7" s="110"/>
      <c r="I7" s="109"/>
      <c r="J7" s="109"/>
      <c r="K7" s="111" t="s">
        <v>156</v>
      </c>
      <c r="L7" s="112">
        <f>L8+L20+L23+L26+L29+L39+L41+L44+L47</f>
        <v>1053000000</v>
      </c>
      <c r="M7" s="112">
        <f>M8+M20+M23+M26+M29+M39+M41+M44+M47</f>
        <v>1111000000</v>
      </c>
      <c r="N7" s="112">
        <f>N8+N20+N23+N26+N29+N39+N41+N44+N47</f>
        <v>581000000</v>
      </c>
    </row>
    <row r="8" spans="2:14" x14ac:dyDescent="0.25">
      <c r="B8" s="113" t="s">
        <v>171</v>
      </c>
      <c r="C8" s="114" t="s">
        <v>3</v>
      </c>
      <c r="D8" s="114"/>
      <c r="E8" s="115"/>
      <c r="F8" s="115"/>
      <c r="G8" s="115"/>
      <c r="H8" s="115"/>
      <c r="I8" s="115"/>
      <c r="J8" s="115"/>
      <c r="K8" s="116" t="s">
        <v>172</v>
      </c>
      <c r="L8" s="117">
        <f>SUM(L9:L19)</f>
        <v>711800000</v>
      </c>
      <c r="M8" s="118">
        <f>SUM(M9:M19)</f>
        <v>751800000</v>
      </c>
      <c r="N8" s="119">
        <f>SUM(N9:N19)</f>
        <v>251800000</v>
      </c>
    </row>
    <row r="9" spans="2:14" x14ac:dyDescent="0.25">
      <c r="B9" s="120" t="s">
        <v>2</v>
      </c>
      <c r="C9" s="121">
        <v>14</v>
      </c>
      <c r="D9" s="121">
        <v>1014001</v>
      </c>
      <c r="E9" s="122" t="s">
        <v>173</v>
      </c>
      <c r="F9" s="123" t="s">
        <v>4</v>
      </c>
      <c r="G9" s="124" t="s">
        <v>5</v>
      </c>
      <c r="H9" s="125">
        <v>231</v>
      </c>
      <c r="I9" s="125">
        <v>3535</v>
      </c>
      <c r="J9" s="126" t="s">
        <v>174</v>
      </c>
      <c r="K9" s="127" t="s">
        <v>175</v>
      </c>
      <c r="L9" s="128">
        <v>3000000</v>
      </c>
      <c r="M9" s="129">
        <v>2000000</v>
      </c>
      <c r="N9" s="130">
        <v>6500000</v>
      </c>
    </row>
    <row r="10" spans="2:14" x14ac:dyDescent="0.25">
      <c r="B10" s="120" t="s">
        <v>2</v>
      </c>
      <c r="C10" s="121">
        <v>14</v>
      </c>
      <c r="D10" s="121">
        <v>1014001</v>
      </c>
      <c r="E10" s="122" t="s">
        <v>173</v>
      </c>
      <c r="F10" s="131" t="s">
        <v>4</v>
      </c>
      <c r="G10" s="132" t="s">
        <v>5</v>
      </c>
      <c r="H10" s="121">
        <v>231</v>
      </c>
      <c r="I10" s="121">
        <v>3535</v>
      </c>
      <c r="J10" s="133" t="s">
        <v>176</v>
      </c>
      <c r="K10" s="134" t="s">
        <v>177</v>
      </c>
      <c r="L10" s="135">
        <v>5000000</v>
      </c>
      <c r="M10" s="136">
        <f>3000000-600000</f>
        <v>2400000</v>
      </c>
      <c r="N10" s="130">
        <v>5000000</v>
      </c>
    </row>
    <row r="11" spans="2:14" x14ac:dyDescent="0.25">
      <c r="B11" s="120" t="s">
        <v>2</v>
      </c>
      <c r="C11" s="121">
        <v>14</v>
      </c>
      <c r="D11" s="121">
        <v>1014001</v>
      </c>
      <c r="E11" s="122" t="s">
        <v>173</v>
      </c>
      <c r="F11" s="131" t="s">
        <v>178</v>
      </c>
      <c r="G11" s="132" t="s">
        <v>5</v>
      </c>
      <c r="H11" s="121">
        <v>230</v>
      </c>
      <c r="I11" s="121">
        <v>3535</v>
      </c>
      <c r="J11" s="137" t="s">
        <v>179</v>
      </c>
      <c r="K11" s="138" t="s">
        <v>180</v>
      </c>
      <c r="L11" s="128">
        <f>3500000-1200000</f>
        <v>2300000</v>
      </c>
      <c r="M11" s="129">
        <v>0</v>
      </c>
      <c r="N11" s="130"/>
    </row>
    <row r="12" spans="2:14" x14ac:dyDescent="0.25">
      <c r="B12" s="120" t="s">
        <v>2</v>
      </c>
      <c r="C12" s="121">
        <v>14</v>
      </c>
      <c r="D12" s="121">
        <v>1014001</v>
      </c>
      <c r="E12" s="122" t="s">
        <v>173</v>
      </c>
      <c r="F12" s="131" t="s">
        <v>178</v>
      </c>
      <c r="G12" s="132" t="s">
        <v>5</v>
      </c>
      <c r="H12" s="121">
        <v>230</v>
      </c>
      <c r="I12" s="121">
        <v>3535</v>
      </c>
      <c r="J12" s="137"/>
      <c r="K12" s="138" t="s">
        <v>181</v>
      </c>
      <c r="L12" s="128">
        <v>1200000</v>
      </c>
      <c r="M12" s="129">
        <v>600000</v>
      </c>
      <c r="N12" s="130"/>
    </row>
    <row r="13" spans="2:14" ht="30" x14ac:dyDescent="0.25">
      <c r="B13" s="120" t="s">
        <v>2</v>
      </c>
      <c r="C13" s="121">
        <v>14</v>
      </c>
      <c r="D13" s="121">
        <v>1014001</v>
      </c>
      <c r="E13" s="122" t="s">
        <v>173</v>
      </c>
      <c r="F13" s="131" t="s">
        <v>4</v>
      </c>
      <c r="G13" s="132" t="s">
        <v>5</v>
      </c>
      <c r="H13" s="121">
        <v>231</v>
      </c>
      <c r="I13" s="121">
        <v>3535</v>
      </c>
      <c r="J13" s="139" t="s">
        <v>182</v>
      </c>
      <c r="K13" s="140" t="s">
        <v>183</v>
      </c>
      <c r="L13" s="128">
        <v>7225976</v>
      </c>
      <c r="M13" s="129">
        <v>0</v>
      </c>
      <c r="N13" s="130"/>
    </row>
    <row r="14" spans="2:14" ht="45" x14ac:dyDescent="0.25">
      <c r="B14" s="120" t="s">
        <v>2</v>
      </c>
      <c r="C14" s="121">
        <v>14</v>
      </c>
      <c r="D14" s="121">
        <v>1014001</v>
      </c>
      <c r="E14" s="122" t="s">
        <v>173</v>
      </c>
      <c r="F14" s="131" t="s">
        <v>4</v>
      </c>
      <c r="G14" s="132" t="s">
        <v>5</v>
      </c>
      <c r="H14" s="121">
        <v>231</v>
      </c>
      <c r="I14" s="121">
        <v>3535</v>
      </c>
      <c r="J14" s="133" t="s">
        <v>184</v>
      </c>
      <c r="K14" s="141" t="s">
        <v>185</v>
      </c>
      <c r="L14" s="135">
        <v>581974024</v>
      </c>
      <c r="M14" s="136">
        <f>136500000+500000000</f>
        <v>636500000</v>
      </c>
      <c r="N14" s="130">
        <v>130000000</v>
      </c>
    </row>
    <row r="15" spans="2:14" x14ac:dyDescent="0.25">
      <c r="B15" s="142" t="s">
        <v>2</v>
      </c>
      <c r="C15" s="143">
        <v>14</v>
      </c>
      <c r="D15" s="137" t="s">
        <v>186</v>
      </c>
      <c r="E15" s="122" t="s">
        <v>173</v>
      </c>
      <c r="F15" s="144" t="s">
        <v>187</v>
      </c>
      <c r="G15" s="145" t="s">
        <v>5</v>
      </c>
      <c r="H15" s="137">
        <v>230</v>
      </c>
      <c r="I15" s="137">
        <v>3535</v>
      </c>
      <c r="J15" s="122"/>
      <c r="K15" s="146" t="s">
        <v>188</v>
      </c>
      <c r="L15" s="147">
        <v>110000000</v>
      </c>
      <c r="M15" s="148">
        <v>110000000</v>
      </c>
      <c r="N15" s="130">
        <v>110000000</v>
      </c>
    </row>
    <row r="16" spans="2:14" x14ac:dyDescent="0.25">
      <c r="B16" s="120" t="s">
        <v>2</v>
      </c>
      <c r="C16" s="121">
        <v>14</v>
      </c>
      <c r="D16" s="121">
        <v>1014002</v>
      </c>
      <c r="E16" s="139" t="s">
        <v>189</v>
      </c>
      <c r="F16" s="131" t="s">
        <v>4</v>
      </c>
      <c r="G16" s="149" t="s">
        <v>5</v>
      </c>
      <c r="H16" s="121">
        <v>231</v>
      </c>
      <c r="I16" s="121">
        <v>3535</v>
      </c>
      <c r="J16" s="133" t="s">
        <v>190</v>
      </c>
      <c r="K16" s="150" t="s">
        <v>191</v>
      </c>
      <c r="L16" s="135">
        <v>100000</v>
      </c>
      <c r="M16" s="136">
        <v>100000</v>
      </c>
      <c r="N16" s="130">
        <v>100000</v>
      </c>
    </row>
    <row r="17" spans="2:14" x14ac:dyDescent="0.25">
      <c r="B17" s="120" t="s">
        <v>2</v>
      </c>
      <c r="C17" s="121">
        <v>14</v>
      </c>
      <c r="D17" s="121">
        <v>1014106</v>
      </c>
      <c r="E17" s="139" t="s">
        <v>108</v>
      </c>
      <c r="F17" s="131" t="s">
        <v>4</v>
      </c>
      <c r="G17" s="149" t="s">
        <v>5</v>
      </c>
      <c r="H17" s="121">
        <v>231</v>
      </c>
      <c r="I17" s="121">
        <v>3535</v>
      </c>
      <c r="J17" s="151" t="s">
        <v>192</v>
      </c>
      <c r="K17" s="150" t="s">
        <v>193</v>
      </c>
      <c r="L17" s="135">
        <v>200000</v>
      </c>
      <c r="M17" s="136">
        <v>200000</v>
      </c>
      <c r="N17" s="152">
        <v>200000</v>
      </c>
    </row>
    <row r="18" spans="2:14" ht="40.5" customHeight="1" x14ac:dyDescent="0.25">
      <c r="B18" s="120" t="s">
        <v>2</v>
      </c>
      <c r="C18" s="121">
        <v>14</v>
      </c>
      <c r="D18" s="121">
        <v>1014130</v>
      </c>
      <c r="E18" s="134" t="s">
        <v>194</v>
      </c>
      <c r="F18" s="131" t="s">
        <v>4</v>
      </c>
      <c r="G18" s="149" t="s">
        <v>5</v>
      </c>
      <c r="H18" s="121">
        <v>231</v>
      </c>
      <c r="I18" s="121">
        <v>3535</v>
      </c>
      <c r="J18" s="133" t="s">
        <v>176</v>
      </c>
      <c r="K18" s="134" t="s">
        <v>193</v>
      </c>
      <c r="L18" s="135">
        <v>500000</v>
      </c>
      <c r="M18" s="136"/>
      <c r="N18" s="130"/>
    </row>
    <row r="19" spans="2:14" ht="30" x14ac:dyDescent="0.25">
      <c r="B19" s="120" t="s">
        <v>2</v>
      </c>
      <c r="C19" s="121">
        <v>14</v>
      </c>
      <c r="D19" s="153">
        <v>1014130</v>
      </c>
      <c r="E19" s="154" t="s">
        <v>195</v>
      </c>
      <c r="F19" s="155" t="s">
        <v>4</v>
      </c>
      <c r="G19" s="156" t="s">
        <v>5</v>
      </c>
      <c r="H19" s="157">
        <v>231</v>
      </c>
      <c r="I19" s="157">
        <v>3535</v>
      </c>
      <c r="J19" s="158" t="s">
        <v>174</v>
      </c>
      <c r="K19" s="159" t="s">
        <v>196</v>
      </c>
      <c r="L19" s="160">
        <v>300000</v>
      </c>
      <c r="M19" s="161"/>
      <c r="N19" s="162"/>
    </row>
    <row r="20" spans="2:14" x14ac:dyDescent="0.25">
      <c r="B20" s="163"/>
      <c r="C20" s="164"/>
      <c r="D20" s="165"/>
      <c r="E20" s="166"/>
      <c r="F20" s="167"/>
      <c r="G20" s="166"/>
      <c r="H20" s="167"/>
      <c r="I20" s="166"/>
      <c r="J20" s="166"/>
      <c r="K20" s="166" t="s">
        <v>197</v>
      </c>
      <c r="L20" s="168">
        <f>L21+L22</f>
        <v>2000000</v>
      </c>
      <c r="M20" s="168">
        <f t="shared" ref="M20:N20" si="0">M21+M22</f>
        <v>2000000</v>
      </c>
      <c r="N20" s="169">
        <f t="shared" si="0"/>
        <v>2000000</v>
      </c>
    </row>
    <row r="21" spans="2:14" x14ac:dyDescent="0.25">
      <c r="B21" s="120" t="s">
        <v>2</v>
      </c>
      <c r="C21" s="121">
        <v>14</v>
      </c>
      <c r="D21" s="170">
        <v>1014103</v>
      </c>
      <c r="E21" s="171" t="s">
        <v>198</v>
      </c>
      <c r="F21" s="172" t="s">
        <v>4</v>
      </c>
      <c r="G21" s="171" t="s">
        <v>43</v>
      </c>
      <c r="H21" s="172">
        <v>231</v>
      </c>
      <c r="I21" s="171">
        <v>3535</v>
      </c>
      <c r="J21" s="171" t="s">
        <v>199</v>
      </c>
      <c r="K21" s="171" t="s">
        <v>200</v>
      </c>
      <c r="L21" s="173">
        <v>1000000</v>
      </c>
      <c r="M21" s="173">
        <v>1000000</v>
      </c>
      <c r="N21" s="174">
        <v>1000000</v>
      </c>
    </row>
    <row r="22" spans="2:14" x14ac:dyDescent="0.25">
      <c r="B22" s="120" t="s">
        <v>2</v>
      </c>
      <c r="C22" s="121">
        <v>14</v>
      </c>
      <c r="D22" s="170">
        <v>1014103</v>
      </c>
      <c r="E22" s="171" t="s">
        <v>198</v>
      </c>
      <c r="F22" s="172" t="s">
        <v>4</v>
      </c>
      <c r="G22" s="171" t="s">
        <v>43</v>
      </c>
      <c r="H22" s="172">
        <v>231</v>
      </c>
      <c r="I22" s="171">
        <v>3535</v>
      </c>
      <c r="J22" s="171" t="s">
        <v>201</v>
      </c>
      <c r="K22" s="171" t="s">
        <v>202</v>
      </c>
      <c r="L22" s="173">
        <v>1000000</v>
      </c>
      <c r="M22" s="173">
        <v>1000000</v>
      </c>
      <c r="N22" s="174">
        <v>1000000</v>
      </c>
    </row>
    <row r="23" spans="2:14" x14ac:dyDescent="0.25">
      <c r="B23" s="163"/>
      <c r="C23" s="164"/>
      <c r="D23" s="165"/>
      <c r="E23" s="166"/>
      <c r="F23" s="167"/>
      <c r="G23" s="166"/>
      <c r="H23" s="167"/>
      <c r="I23" s="166"/>
      <c r="J23" s="166"/>
      <c r="K23" s="166" t="s">
        <v>203</v>
      </c>
      <c r="L23" s="168">
        <f>SUM(L24:L25)</f>
        <v>5000000</v>
      </c>
      <c r="M23" s="168">
        <f>SUM(M24:M25)</f>
        <v>13000000</v>
      </c>
      <c r="N23" s="169">
        <f>SUM(N24:N25)</f>
        <v>13000000</v>
      </c>
    </row>
    <row r="24" spans="2:14" x14ac:dyDescent="0.25">
      <c r="B24" s="120" t="s">
        <v>2</v>
      </c>
      <c r="C24" s="121">
        <v>14</v>
      </c>
      <c r="D24" s="170" t="s">
        <v>204</v>
      </c>
      <c r="E24" s="171" t="s">
        <v>110</v>
      </c>
      <c r="F24" s="172" t="s">
        <v>4</v>
      </c>
      <c r="G24" s="171" t="s">
        <v>21</v>
      </c>
      <c r="H24" s="172">
        <v>231</v>
      </c>
      <c r="I24" s="171">
        <v>3535</v>
      </c>
      <c r="J24" s="171" t="s">
        <v>176</v>
      </c>
      <c r="K24" s="171" t="s">
        <v>205</v>
      </c>
      <c r="L24" s="173">
        <v>2000000</v>
      </c>
      <c r="M24" s="173">
        <v>13000000</v>
      </c>
      <c r="N24" s="174">
        <v>10000000</v>
      </c>
    </row>
    <row r="25" spans="2:14" x14ac:dyDescent="0.25">
      <c r="B25" s="120" t="s">
        <v>2</v>
      </c>
      <c r="C25" s="121">
        <v>14</v>
      </c>
      <c r="D25" s="170" t="s">
        <v>204</v>
      </c>
      <c r="E25" s="171" t="s">
        <v>110</v>
      </c>
      <c r="F25" s="172" t="s">
        <v>4</v>
      </c>
      <c r="G25" s="171" t="s">
        <v>21</v>
      </c>
      <c r="H25" s="172">
        <v>231</v>
      </c>
      <c r="I25" s="171">
        <v>3535</v>
      </c>
      <c r="J25" s="171" t="s">
        <v>206</v>
      </c>
      <c r="K25" s="171" t="s">
        <v>202</v>
      </c>
      <c r="L25" s="173">
        <v>3000000</v>
      </c>
      <c r="M25" s="173"/>
      <c r="N25" s="174">
        <v>3000000</v>
      </c>
    </row>
    <row r="26" spans="2:14" x14ac:dyDescent="0.25">
      <c r="B26" s="163"/>
      <c r="C26" s="164"/>
      <c r="D26" s="165"/>
      <c r="E26" s="166"/>
      <c r="F26" s="167"/>
      <c r="G26" s="166"/>
      <c r="H26" s="167"/>
      <c r="I26" s="166"/>
      <c r="J26" s="166"/>
      <c r="K26" s="166" t="s">
        <v>207</v>
      </c>
      <c r="L26" s="168">
        <f>L27+L28</f>
        <v>101000000</v>
      </c>
      <c r="M26" s="168">
        <f t="shared" ref="M26:N26" si="1">M27+M28</f>
        <v>31000000</v>
      </c>
      <c r="N26" s="169">
        <f t="shared" si="1"/>
        <v>1000000</v>
      </c>
    </row>
    <row r="27" spans="2:14" x14ac:dyDescent="0.25">
      <c r="B27" s="120" t="s">
        <v>2</v>
      </c>
      <c r="C27" s="121">
        <v>14</v>
      </c>
      <c r="D27" s="170">
        <v>1014044</v>
      </c>
      <c r="E27" s="171" t="s">
        <v>208</v>
      </c>
      <c r="F27" s="172" t="s">
        <v>4</v>
      </c>
      <c r="G27" s="171" t="s">
        <v>30</v>
      </c>
      <c r="H27" s="172">
        <v>231</v>
      </c>
      <c r="I27" s="171">
        <v>3535</v>
      </c>
      <c r="J27" s="171" t="s">
        <v>209</v>
      </c>
      <c r="K27" s="171" t="s">
        <v>210</v>
      </c>
      <c r="L27" s="173">
        <v>31000000</v>
      </c>
      <c r="M27" s="173">
        <v>31000000</v>
      </c>
      <c r="N27" s="174">
        <v>1000000</v>
      </c>
    </row>
    <row r="28" spans="2:14" ht="29.25" customHeight="1" x14ac:dyDescent="0.25">
      <c r="B28" s="120" t="s">
        <v>2</v>
      </c>
      <c r="C28" s="121">
        <v>14</v>
      </c>
      <c r="D28" s="170">
        <v>1014044</v>
      </c>
      <c r="E28" s="171" t="s">
        <v>208</v>
      </c>
      <c r="F28" s="172" t="s">
        <v>4</v>
      </c>
      <c r="G28" s="171" t="s">
        <v>30</v>
      </c>
      <c r="H28" s="172">
        <v>231</v>
      </c>
      <c r="I28" s="171">
        <v>3535</v>
      </c>
      <c r="J28" s="171" t="s">
        <v>211</v>
      </c>
      <c r="K28" s="175" t="s">
        <v>212</v>
      </c>
      <c r="L28" s="176">
        <v>70000000</v>
      </c>
      <c r="M28" s="177"/>
      <c r="N28" s="178"/>
    </row>
    <row r="29" spans="2:14" x14ac:dyDescent="0.25">
      <c r="B29" s="163"/>
      <c r="C29" s="164"/>
      <c r="D29" s="165"/>
      <c r="E29" s="166"/>
      <c r="F29" s="167"/>
      <c r="G29" s="166"/>
      <c r="H29" s="167"/>
      <c r="I29" s="166"/>
      <c r="J29" s="166"/>
      <c r="K29" s="166" t="s">
        <v>213</v>
      </c>
      <c r="L29" s="168">
        <f>SUM(L30:L38)</f>
        <v>220000000</v>
      </c>
      <c r="M29" s="168">
        <f>SUM(M30:M38)</f>
        <v>300000000</v>
      </c>
      <c r="N29" s="169">
        <f>SUM(N30:N38)</f>
        <v>300000000</v>
      </c>
    </row>
    <row r="30" spans="2:14" ht="45" x14ac:dyDescent="0.25">
      <c r="B30" s="120" t="s">
        <v>2</v>
      </c>
      <c r="C30" s="121">
        <v>14</v>
      </c>
      <c r="D30" s="179">
        <v>1014048</v>
      </c>
      <c r="E30" s="139" t="s">
        <v>117</v>
      </c>
      <c r="F30" s="131" t="s">
        <v>4</v>
      </c>
      <c r="G30" s="132" t="s">
        <v>49</v>
      </c>
      <c r="H30" s="121">
        <v>231</v>
      </c>
      <c r="I30" s="121">
        <v>3535</v>
      </c>
      <c r="J30" s="180" t="s">
        <v>214</v>
      </c>
      <c r="K30" s="150" t="s">
        <v>215</v>
      </c>
      <c r="L30" s="181">
        <v>3056000</v>
      </c>
      <c r="M30" s="181"/>
      <c r="N30" s="182"/>
    </row>
    <row r="31" spans="2:14" x14ac:dyDescent="0.25">
      <c r="B31" s="120" t="s">
        <v>2</v>
      </c>
      <c r="C31" s="121">
        <v>14</v>
      </c>
      <c r="D31" s="179">
        <v>1014048</v>
      </c>
      <c r="E31" s="139" t="s">
        <v>117</v>
      </c>
      <c r="F31" s="131" t="s">
        <v>4</v>
      </c>
      <c r="G31" s="132" t="s">
        <v>49</v>
      </c>
      <c r="H31" s="121">
        <v>230</v>
      </c>
      <c r="I31" s="121">
        <v>3535</v>
      </c>
      <c r="J31" s="180" t="s">
        <v>216</v>
      </c>
      <c r="K31" s="140" t="s">
        <v>217</v>
      </c>
      <c r="L31" s="183">
        <v>15000000</v>
      </c>
      <c r="M31" s="184">
        <v>1000000</v>
      </c>
      <c r="N31" s="184">
        <v>3000000</v>
      </c>
    </row>
    <row r="32" spans="2:14" x14ac:dyDescent="0.25">
      <c r="B32" s="120" t="s">
        <v>2</v>
      </c>
      <c r="C32" s="121">
        <v>14</v>
      </c>
      <c r="D32" s="179">
        <v>1014048</v>
      </c>
      <c r="E32" s="139" t="s">
        <v>117</v>
      </c>
      <c r="F32" s="131" t="s">
        <v>4</v>
      </c>
      <c r="G32" s="132" t="s">
        <v>49</v>
      </c>
      <c r="H32" s="121">
        <v>231</v>
      </c>
      <c r="I32" s="121">
        <v>3535</v>
      </c>
      <c r="J32" s="180" t="s">
        <v>218</v>
      </c>
      <c r="K32" s="134" t="s">
        <v>219</v>
      </c>
      <c r="L32" s="183">
        <v>61000000</v>
      </c>
      <c r="M32" s="184">
        <v>66000000</v>
      </c>
      <c r="N32" s="184">
        <v>77000000</v>
      </c>
    </row>
    <row r="33" spans="2:14" ht="30" x14ac:dyDescent="0.25">
      <c r="B33" s="120" t="s">
        <v>2</v>
      </c>
      <c r="C33" s="121">
        <v>14</v>
      </c>
      <c r="D33" s="179">
        <v>1014048</v>
      </c>
      <c r="E33" s="139" t="s">
        <v>117</v>
      </c>
      <c r="F33" s="131" t="s">
        <v>4</v>
      </c>
      <c r="G33" s="132" t="s">
        <v>49</v>
      </c>
      <c r="H33" s="121">
        <v>231</v>
      </c>
      <c r="I33" s="121">
        <v>3535</v>
      </c>
      <c r="J33" s="180" t="s">
        <v>220</v>
      </c>
      <c r="K33" s="134" t="s">
        <v>221</v>
      </c>
      <c r="L33" s="183">
        <v>29944000</v>
      </c>
      <c r="M33" s="184">
        <v>98625000</v>
      </c>
      <c r="N33" s="184">
        <v>31100000</v>
      </c>
    </row>
    <row r="34" spans="2:14" ht="30" x14ac:dyDescent="0.25">
      <c r="B34" s="120" t="s">
        <v>2</v>
      </c>
      <c r="C34" s="121">
        <v>14</v>
      </c>
      <c r="D34" s="179">
        <v>1014048</v>
      </c>
      <c r="E34" s="139" t="s">
        <v>117</v>
      </c>
      <c r="F34" s="131" t="s">
        <v>4</v>
      </c>
      <c r="G34" s="132" t="s">
        <v>49</v>
      </c>
      <c r="H34" s="121">
        <v>231</v>
      </c>
      <c r="I34" s="121">
        <v>3535</v>
      </c>
      <c r="J34" s="180" t="s">
        <v>222</v>
      </c>
      <c r="K34" s="150" t="s">
        <v>223</v>
      </c>
      <c r="L34" s="183">
        <v>100000000</v>
      </c>
      <c r="M34" s="182">
        <v>116875000</v>
      </c>
      <c r="N34" s="182">
        <v>171400000</v>
      </c>
    </row>
    <row r="35" spans="2:14" ht="30" x14ac:dyDescent="0.25">
      <c r="B35" s="120" t="s">
        <v>2</v>
      </c>
      <c r="C35" s="121">
        <v>14</v>
      </c>
      <c r="D35" s="179">
        <v>1014048</v>
      </c>
      <c r="E35" s="139" t="s">
        <v>117</v>
      </c>
      <c r="F35" s="131" t="s">
        <v>4</v>
      </c>
      <c r="G35" s="132" t="s">
        <v>49</v>
      </c>
      <c r="H35" s="121">
        <v>231</v>
      </c>
      <c r="I35" s="121">
        <v>3535</v>
      </c>
      <c r="J35" s="185" t="s">
        <v>224</v>
      </c>
      <c r="K35" s="140" t="s">
        <v>225</v>
      </c>
      <c r="L35" s="186">
        <v>0</v>
      </c>
      <c r="M35" s="187">
        <v>15000000</v>
      </c>
      <c r="N35" s="187">
        <v>15000000</v>
      </c>
    </row>
    <row r="36" spans="2:14" ht="30" x14ac:dyDescent="0.25">
      <c r="B36" s="120" t="s">
        <v>2</v>
      </c>
      <c r="C36" s="121">
        <v>14</v>
      </c>
      <c r="D36" s="179">
        <v>1014048</v>
      </c>
      <c r="E36" s="139" t="s">
        <v>117</v>
      </c>
      <c r="F36" s="123" t="s">
        <v>4</v>
      </c>
      <c r="G36" s="124" t="s">
        <v>49</v>
      </c>
      <c r="H36" s="125">
        <v>231</v>
      </c>
      <c r="I36" s="125">
        <v>3535</v>
      </c>
      <c r="J36" s="131" t="s">
        <v>226</v>
      </c>
      <c r="K36" s="140" t="s">
        <v>227</v>
      </c>
      <c r="L36" s="186">
        <v>2000000</v>
      </c>
      <c r="M36" s="187"/>
      <c r="N36" s="187"/>
    </row>
    <row r="37" spans="2:14" x14ac:dyDescent="0.25">
      <c r="B37" s="120" t="s">
        <v>2</v>
      </c>
      <c r="C37" s="121">
        <v>14</v>
      </c>
      <c r="D37" s="179">
        <v>1014048</v>
      </c>
      <c r="E37" s="139" t="s">
        <v>117</v>
      </c>
      <c r="F37" s="188" t="s">
        <v>178</v>
      </c>
      <c r="G37" s="189" t="s">
        <v>49</v>
      </c>
      <c r="H37" s="190">
        <v>231</v>
      </c>
      <c r="I37" s="190">
        <v>3535</v>
      </c>
      <c r="J37" s="191" t="s">
        <v>228</v>
      </c>
      <c r="K37" s="159" t="s">
        <v>229</v>
      </c>
      <c r="L37" s="192">
        <v>7000000</v>
      </c>
      <c r="M37" s="187"/>
      <c r="N37" s="187"/>
    </row>
    <row r="38" spans="2:14" ht="30" x14ac:dyDescent="0.25">
      <c r="B38" s="120" t="s">
        <v>2</v>
      </c>
      <c r="C38" s="121">
        <v>14</v>
      </c>
      <c r="D38" s="179">
        <v>1014098</v>
      </c>
      <c r="E38" s="139" t="s">
        <v>230</v>
      </c>
      <c r="F38" s="131" t="s">
        <v>4</v>
      </c>
      <c r="G38" s="132" t="s">
        <v>49</v>
      </c>
      <c r="H38" s="121">
        <v>231</v>
      </c>
      <c r="I38" s="121">
        <v>3535</v>
      </c>
      <c r="J38" s="180" t="s">
        <v>220</v>
      </c>
      <c r="K38" s="134" t="s">
        <v>221</v>
      </c>
      <c r="L38" s="186">
        <v>2000000</v>
      </c>
      <c r="M38" s="187">
        <v>2500000</v>
      </c>
      <c r="N38" s="187">
        <v>2500000</v>
      </c>
    </row>
    <row r="39" spans="2:14" x14ac:dyDescent="0.25">
      <c r="B39" s="193"/>
      <c r="C39" s="194"/>
      <c r="D39" s="195"/>
      <c r="E39" s="196"/>
      <c r="F39" s="196"/>
      <c r="G39" s="196"/>
      <c r="H39" s="196"/>
      <c r="I39" s="196"/>
      <c r="J39" s="196"/>
      <c r="K39" s="197" t="s">
        <v>231</v>
      </c>
      <c r="L39" s="198">
        <f>SUM(L40:L40)</f>
        <v>5000000</v>
      </c>
      <c r="M39" s="198">
        <f>SUM(M40:M40)</f>
        <v>5000000</v>
      </c>
      <c r="N39" s="199">
        <f>SUM(N40:N40)</f>
        <v>5000000</v>
      </c>
    </row>
    <row r="40" spans="2:14" x14ac:dyDescent="0.25">
      <c r="B40" s="120" t="s">
        <v>2</v>
      </c>
      <c r="C40" s="121">
        <v>14</v>
      </c>
      <c r="D40" s="121">
        <v>1014047</v>
      </c>
      <c r="E40" s="139" t="s">
        <v>115</v>
      </c>
      <c r="F40" s="131" t="s">
        <v>4</v>
      </c>
      <c r="G40" s="132" t="s">
        <v>46</v>
      </c>
      <c r="H40" s="121">
        <v>231</v>
      </c>
      <c r="I40" s="121">
        <v>3535</v>
      </c>
      <c r="J40" s="137"/>
      <c r="K40" s="141" t="s">
        <v>232</v>
      </c>
      <c r="L40" s="135">
        <v>5000000</v>
      </c>
      <c r="M40" s="200">
        <v>5000000</v>
      </c>
      <c r="N40" s="130">
        <v>5000000</v>
      </c>
    </row>
    <row r="41" spans="2:14" x14ac:dyDescent="0.25">
      <c r="B41" s="193"/>
      <c r="C41" s="194"/>
      <c r="D41" s="195"/>
      <c r="E41" s="196"/>
      <c r="F41" s="196"/>
      <c r="G41" s="196"/>
      <c r="H41" s="196"/>
      <c r="I41" s="196"/>
      <c r="J41" s="196"/>
      <c r="K41" s="197" t="s">
        <v>233</v>
      </c>
      <c r="L41" s="198">
        <f>L42+L43</f>
        <v>200000</v>
      </c>
      <c r="M41" s="198">
        <f t="shared" ref="M41:N41" si="2">M42+M43</f>
        <v>200000</v>
      </c>
      <c r="N41" s="199">
        <f t="shared" si="2"/>
        <v>200000</v>
      </c>
    </row>
    <row r="42" spans="2:14" x14ac:dyDescent="0.25">
      <c r="B42" s="120" t="s">
        <v>2</v>
      </c>
      <c r="C42" s="121">
        <v>14</v>
      </c>
      <c r="D42" s="121">
        <v>1014049</v>
      </c>
      <c r="E42" s="139" t="s">
        <v>234</v>
      </c>
      <c r="F42" s="131" t="s">
        <v>4</v>
      </c>
      <c r="G42" s="132" t="s">
        <v>33</v>
      </c>
      <c r="H42" s="121">
        <v>231</v>
      </c>
      <c r="I42" s="121">
        <v>3535</v>
      </c>
      <c r="J42" s="201" t="s">
        <v>235</v>
      </c>
      <c r="K42" s="140" t="s">
        <v>202</v>
      </c>
      <c r="L42" s="135">
        <v>80000</v>
      </c>
      <c r="M42" s="135">
        <v>80000</v>
      </c>
      <c r="N42" s="152">
        <v>80000</v>
      </c>
    </row>
    <row r="43" spans="2:14" x14ac:dyDescent="0.25">
      <c r="B43" s="120" t="s">
        <v>2</v>
      </c>
      <c r="C43" s="121">
        <v>14</v>
      </c>
      <c r="D43" s="121">
        <v>1014049</v>
      </c>
      <c r="E43" s="139" t="s">
        <v>234</v>
      </c>
      <c r="F43" s="131" t="s">
        <v>4</v>
      </c>
      <c r="G43" s="132" t="s">
        <v>33</v>
      </c>
      <c r="H43" s="121">
        <v>231</v>
      </c>
      <c r="I43" s="121">
        <v>3535</v>
      </c>
      <c r="J43" s="201" t="s">
        <v>236</v>
      </c>
      <c r="K43" s="140" t="s">
        <v>193</v>
      </c>
      <c r="L43" s="135">
        <v>120000</v>
      </c>
      <c r="M43" s="135">
        <v>120000</v>
      </c>
      <c r="N43" s="152">
        <v>120000</v>
      </c>
    </row>
    <row r="44" spans="2:14" ht="29.25" x14ac:dyDescent="0.25">
      <c r="B44" s="193"/>
      <c r="C44" s="194"/>
      <c r="D44" s="195"/>
      <c r="E44" s="196"/>
      <c r="F44" s="196"/>
      <c r="G44" s="196"/>
      <c r="H44" s="196"/>
      <c r="I44" s="196"/>
      <c r="J44" s="196"/>
      <c r="K44" s="197" t="s">
        <v>237</v>
      </c>
      <c r="L44" s="202">
        <f>L46+L45</f>
        <v>6000000</v>
      </c>
      <c r="M44" s="202">
        <f>M46</f>
        <v>6000000</v>
      </c>
      <c r="N44" s="203">
        <f>N46</f>
        <v>6000000</v>
      </c>
    </row>
    <row r="45" spans="2:14" x14ac:dyDescent="0.25">
      <c r="B45" s="120" t="s">
        <v>2</v>
      </c>
      <c r="C45" s="121">
        <v>14</v>
      </c>
      <c r="D45" s="121">
        <v>1014096</v>
      </c>
      <c r="E45" s="139" t="s">
        <v>113</v>
      </c>
      <c r="F45" s="131" t="s">
        <v>4</v>
      </c>
      <c r="G45" s="132" t="s">
        <v>36</v>
      </c>
      <c r="H45" s="121">
        <v>231</v>
      </c>
      <c r="I45" s="121">
        <v>3535</v>
      </c>
      <c r="J45" s="204"/>
      <c r="K45" s="141" t="s">
        <v>232</v>
      </c>
      <c r="L45" s="160">
        <v>6000000</v>
      </c>
      <c r="M45" s="205"/>
      <c r="N45" s="206"/>
    </row>
    <row r="46" spans="2:14" x14ac:dyDescent="0.25">
      <c r="B46" s="120" t="s">
        <v>2</v>
      </c>
      <c r="C46" s="121">
        <v>14</v>
      </c>
      <c r="D46" s="121">
        <v>1014096</v>
      </c>
      <c r="E46" s="139" t="s">
        <v>113</v>
      </c>
      <c r="F46" s="131" t="s">
        <v>4</v>
      </c>
      <c r="G46" s="132" t="s">
        <v>36</v>
      </c>
      <c r="H46" s="121">
        <v>231</v>
      </c>
      <c r="I46" s="121">
        <v>3535</v>
      </c>
      <c r="J46" s="207" t="s">
        <v>238</v>
      </c>
      <c r="K46" s="208" t="s">
        <v>239</v>
      </c>
      <c r="L46" s="135"/>
      <c r="M46" s="135">
        <v>6000000</v>
      </c>
      <c r="N46" s="152">
        <v>6000000</v>
      </c>
    </row>
    <row r="47" spans="2:14" x14ac:dyDescent="0.25">
      <c r="B47" s="209"/>
      <c r="C47" s="210"/>
      <c r="D47" s="211"/>
      <c r="E47" s="212"/>
      <c r="F47" s="212"/>
      <c r="G47" s="212"/>
      <c r="H47" s="212"/>
      <c r="I47" s="212"/>
      <c r="J47" s="212"/>
      <c r="K47" s="213" t="s">
        <v>240</v>
      </c>
      <c r="L47" s="214">
        <f>L48</f>
        <v>2000000</v>
      </c>
      <c r="M47" s="214">
        <f t="shared" ref="M47:N47" si="3">M48</f>
        <v>2000000</v>
      </c>
      <c r="N47" s="215">
        <f t="shared" si="3"/>
        <v>2000000</v>
      </c>
    </row>
    <row r="48" spans="2:14" ht="30.75" thickBot="1" x14ac:dyDescent="0.3">
      <c r="B48" s="216" t="s">
        <v>2</v>
      </c>
      <c r="C48" s="217">
        <v>14</v>
      </c>
      <c r="D48" s="217">
        <v>1014100</v>
      </c>
      <c r="E48" s="218" t="s">
        <v>241</v>
      </c>
      <c r="F48" s="219" t="s">
        <v>4</v>
      </c>
      <c r="G48" s="220" t="s">
        <v>64</v>
      </c>
      <c r="H48" s="217">
        <v>231</v>
      </c>
      <c r="I48" s="217">
        <v>3535</v>
      </c>
      <c r="J48" s="221" t="s">
        <v>242</v>
      </c>
      <c r="K48" s="222" t="s">
        <v>239</v>
      </c>
      <c r="L48" s="223">
        <v>2000000</v>
      </c>
      <c r="M48" s="224">
        <v>2000000</v>
      </c>
      <c r="N48" s="225">
        <v>2000000</v>
      </c>
    </row>
  </sheetData>
  <mergeCells count="1">
    <mergeCell ref="B4:N4"/>
  </mergeCells>
  <dataValidations count="1">
    <dataValidation allowBlank="1" showInputMessage="1" showErrorMessage="1" prompt="Kjo fushe eshte shume e rendesishme!_x000a_Plotesoni Kodin e PROJEKTIT!" sqref="J42:J4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investimet 2023-2025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2020-01-06T14:54:34Z</dcterms:created>
  <dcterms:modified xsi:type="dcterms:W3CDTF">2023-12-14T14:40:29Z</dcterms:modified>
</cp:coreProperties>
</file>